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ya\Desktop\Заказ Птичка\"/>
    </mc:Choice>
  </mc:AlternateContent>
  <xr:revisionPtr revIDLastSave="0" documentId="13_ncr:1_{B892E4CF-B4B8-4A3E-90E6-BB59FE29E1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ыбка" sheetId="1" r:id="rId1"/>
    <sheet name="Лист3" sheetId="4" r:id="rId2"/>
  </sheets>
  <definedNames>
    <definedName name="_xlnm._FilterDatabase" localSheetId="0" hidden="1">Рыбка!$E$1:$E$124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3" i="1" l="1"/>
  <c r="F92" i="1"/>
  <c r="F72" i="1"/>
  <c r="F71" i="1"/>
  <c r="F55" i="1"/>
  <c r="F91" i="1"/>
  <c r="F90" i="1"/>
  <c r="F89" i="1"/>
  <c r="F97" i="1"/>
  <c r="F96" i="1"/>
  <c r="F95" i="1"/>
  <c r="F94" i="1"/>
  <c r="F93" i="1"/>
  <c r="F105" i="1"/>
  <c r="F15" i="1"/>
  <c r="F99" i="1"/>
  <c r="F98" i="1"/>
  <c r="F88" i="1"/>
  <c r="F86" i="1"/>
  <c r="F20" i="1"/>
  <c r="F19" i="1"/>
  <c r="F18" i="1"/>
  <c r="F102" i="1"/>
  <c r="F101" i="1"/>
  <c r="F100" i="1"/>
  <c r="F73" i="1"/>
  <c r="F34" i="1"/>
  <c r="F74" i="1"/>
  <c r="F63" i="1"/>
  <c r="F59" i="1"/>
  <c r="F42" i="1"/>
  <c r="F41" i="1"/>
  <c r="F31" i="1"/>
  <c r="F30" i="1"/>
  <c r="F11" i="1"/>
  <c r="F10" i="1"/>
  <c r="F9" i="1"/>
  <c r="F8" i="1"/>
  <c r="F7" i="1"/>
  <c r="F6" i="1"/>
  <c r="F106" i="1"/>
  <c r="F79" i="1"/>
  <c r="F69" i="1"/>
  <c r="F62" i="1"/>
  <c r="F44" i="1"/>
  <c r="F43" i="1"/>
  <c r="F16" i="1"/>
  <c r="F67" i="1"/>
  <c r="F104" i="1"/>
  <c r="F87" i="1"/>
  <c r="F49" i="1"/>
  <c r="F33" i="1"/>
  <c r="F35" i="1"/>
  <c r="F58" i="1"/>
  <c r="F37" i="1"/>
  <c r="F32" i="1"/>
  <c r="F36" i="1"/>
  <c r="F68" i="1"/>
  <c r="F109" i="1"/>
  <c r="F60" i="1"/>
  <c r="F66" i="1"/>
  <c r="F57" i="1"/>
  <c r="F29" i="1"/>
  <c r="F26" i="1"/>
  <c r="F12" i="1"/>
  <c r="F5" i="1"/>
  <c r="F4" i="1"/>
  <c r="F84" i="1"/>
  <c r="F45" i="1"/>
  <c r="F48" i="1"/>
  <c r="F40" i="1"/>
  <c r="F108" i="1"/>
  <c r="F107" i="1"/>
  <c r="F22" i="1"/>
  <c r="F64" i="1"/>
  <c r="F111" i="1"/>
  <c r="F38" i="1"/>
  <c r="F112" i="1"/>
  <c r="F110" i="1"/>
  <c r="F70" i="1"/>
  <c r="F50" i="1"/>
  <c r="F61" i="1"/>
  <c r="F54" i="1"/>
  <c r="F27" i="1"/>
  <c r="F14" i="1"/>
  <c r="F76" i="1"/>
  <c r="F47" i="1"/>
  <c r="F25" i="1"/>
  <c r="F77" i="1"/>
  <c r="F21" i="1"/>
  <c r="F81" i="1"/>
  <c r="F75" i="1"/>
  <c r="F83" i="1"/>
  <c r="F85" i="1"/>
  <c r="F52" i="1"/>
  <c r="F51" i="1"/>
  <c r="F24" i="1" l="1"/>
  <c r="F119" i="1"/>
  <c r="F116" i="1"/>
  <c r="F117" i="1"/>
  <c r="F115" i="1"/>
  <c r="G13" i="1"/>
  <c r="F118" i="1"/>
  <c r="F114" i="1"/>
  <c r="G56" i="1" l="1"/>
  <c r="G3" i="1"/>
  <c r="G17" i="1"/>
  <c r="G46" i="1"/>
  <c r="G23" i="1"/>
  <c r="G80" i="1"/>
  <c r="G28" i="1"/>
  <c r="G39" i="1"/>
</calcChain>
</file>

<file path=xl/sharedStrings.xml><?xml version="1.0" encoding="utf-8"?>
<sst xmlns="http://schemas.openxmlformats.org/spreadsheetml/2006/main" count="235" uniqueCount="144">
  <si>
    <t>Русское название</t>
  </si>
  <si>
    <t>Размер/    наличие</t>
  </si>
  <si>
    <t xml:space="preserve">Стоимость опт. </t>
  </si>
  <si>
    <t>Количество</t>
  </si>
  <si>
    <t xml:space="preserve">Внимание: Допустимый отход при транспортировке Товара составляет 3% от общей стоимости партии Товара. </t>
  </si>
  <si>
    <t xml:space="preserve">3 см </t>
  </si>
  <si>
    <t>Карповые</t>
  </si>
  <si>
    <t xml:space="preserve">Другие виды </t>
  </si>
  <si>
    <t xml:space="preserve">Тетры </t>
  </si>
  <si>
    <t xml:space="preserve">Разное </t>
  </si>
  <si>
    <t xml:space="preserve">Разводная рыба </t>
  </si>
  <si>
    <t xml:space="preserve">сумма </t>
  </si>
  <si>
    <t xml:space="preserve">4 см </t>
  </si>
  <si>
    <t xml:space="preserve">2 см </t>
  </si>
  <si>
    <t xml:space="preserve">5 см </t>
  </si>
  <si>
    <t xml:space="preserve">Холодноводная рыба и Золотые рыбки </t>
  </si>
  <si>
    <t xml:space="preserve">Радужницы </t>
  </si>
  <si>
    <t xml:space="preserve">Петушки ,Лабиринтовые рыбки </t>
  </si>
  <si>
    <t xml:space="preserve">6 см </t>
  </si>
  <si>
    <t xml:space="preserve">Моллиенезия  и меченосец и пецилия </t>
  </si>
  <si>
    <t xml:space="preserve">                          Цихлиды </t>
  </si>
  <si>
    <t>4 см</t>
  </si>
  <si>
    <t xml:space="preserve">                                      Сомы </t>
  </si>
  <si>
    <t xml:space="preserve">2,5 см </t>
  </si>
  <si>
    <t xml:space="preserve">Стоимость одного контейнера для рыбы -400 р  
Согревающие пакеты для рыбы -100 р </t>
  </si>
  <si>
    <t xml:space="preserve">1,6 см </t>
  </si>
  <si>
    <t xml:space="preserve">Еллоу </t>
  </si>
  <si>
    <t>Гуппи самцы импортные</t>
  </si>
  <si>
    <t xml:space="preserve">Пакет для транспортировки  рыб </t>
  </si>
  <si>
    <t xml:space="preserve">22 см </t>
  </si>
  <si>
    <t xml:space="preserve">24 см </t>
  </si>
  <si>
    <t xml:space="preserve">Пакеты для транспортировки рыб </t>
  </si>
  <si>
    <t xml:space="preserve">18 см </t>
  </si>
  <si>
    <t xml:space="preserve">16 см </t>
  </si>
  <si>
    <t xml:space="preserve">14 см </t>
  </si>
  <si>
    <t xml:space="preserve">ФМЦ для рыбок </t>
  </si>
  <si>
    <t xml:space="preserve">1 литр </t>
  </si>
  <si>
    <t>Неон голубой</t>
  </si>
  <si>
    <t xml:space="preserve">Сом крапчатый </t>
  </si>
  <si>
    <t>2 см</t>
  </si>
  <si>
    <t xml:space="preserve">4,5 см </t>
  </si>
  <si>
    <t xml:space="preserve">Сом стеклянный </t>
  </si>
  <si>
    <t xml:space="preserve">Тернеция розовая </t>
  </si>
  <si>
    <t xml:space="preserve">Птеригоплихт парчевый </t>
  </si>
  <si>
    <t xml:space="preserve">Скалярия мраморная </t>
  </si>
  <si>
    <t xml:space="preserve">Платидор </t>
  </si>
  <si>
    <t xml:space="preserve">3,5 см </t>
  </si>
  <si>
    <t xml:space="preserve">Попугай красный </t>
  </si>
  <si>
    <t>Демасони</t>
  </si>
  <si>
    <t xml:space="preserve">Улитка ампулярия </t>
  </si>
  <si>
    <t>разводные</t>
  </si>
  <si>
    <t xml:space="preserve">Аксолотль-  темный , светлые </t>
  </si>
  <si>
    <t xml:space="preserve">Конго </t>
  </si>
  <si>
    <t xml:space="preserve">1,5 см </t>
  </si>
  <si>
    <t xml:space="preserve">Тетра аманда </t>
  </si>
  <si>
    <t xml:space="preserve">Зебра красная </t>
  </si>
  <si>
    <t xml:space="preserve">Гиринохей золотой </t>
  </si>
  <si>
    <t>6-7 см</t>
  </si>
  <si>
    <t xml:space="preserve">Фантом красный </t>
  </si>
  <si>
    <t xml:space="preserve">Севелия </t>
  </si>
  <si>
    <t xml:space="preserve">6-7  см </t>
  </si>
  <si>
    <t xml:space="preserve">Тернеция салатовая </t>
  </si>
  <si>
    <t xml:space="preserve">Тернеция оранжевая </t>
  </si>
  <si>
    <t>Моллинезия черно-золотая лира С</t>
  </si>
  <si>
    <t xml:space="preserve">Тернеция желтая </t>
  </si>
  <si>
    <t xml:space="preserve">Гурами красный </t>
  </si>
  <si>
    <t xml:space="preserve">Полиптерус эндлихера </t>
  </si>
  <si>
    <t xml:space="preserve">Тернеция фиолетовая </t>
  </si>
  <si>
    <t xml:space="preserve">15 см </t>
  </si>
  <si>
    <t xml:space="preserve">Сом золотистый </t>
  </si>
  <si>
    <t>Комета ассорти ( Красная и красно-белая )</t>
  </si>
  <si>
    <t xml:space="preserve">Скаляпия пиной </t>
  </si>
  <si>
    <t xml:space="preserve">Гуппи кобра красная </t>
  </si>
  <si>
    <t xml:space="preserve">Гуппи блондин красный </t>
  </si>
  <si>
    <t xml:space="preserve">Гуппи желтые </t>
  </si>
  <si>
    <t xml:space="preserve">Хасемания </t>
  </si>
  <si>
    <t>1,5 см</t>
  </si>
  <si>
    <t xml:space="preserve">Моллинезия мраморная лира </t>
  </si>
  <si>
    <t xml:space="preserve">Лялиус </t>
  </si>
  <si>
    <t xml:space="preserve">Апистограмма рамерези </t>
  </si>
  <si>
    <t xml:space="preserve">Гурами медово-золотой </t>
  </si>
  <si>
    <t xml:space="preserve">Тернеция красная </t>
  </si>
  <si>
    <t xml:space="preserve">Астранотус тигровый </t>
  </si>
  <si>
    <t xml:space="preserve">Астранотус тигровый альбино </t>
  </si>
  <si>
    <t xml:space="preserve">Моллинезия черная </t>
  </si>
  <si>
    <t xml:space="preserve">Моллинезия серебрянная лира </t>
  </si>
  <si>
    <t xml:space="preserve">Моллинезия баллон ассорти </t>
  </si>
  <si>
    <t xml:space="preserve">Петушки дельта ассорти самки </t>
  </si>
  <si>
    <t>Моллинезия золотая лира С</t>
  </si>
  <si>
    <t xml:space="preserve">Лялиус неоновый </t>
  </si>
  <si>
    <t xml:space="preserve">Меченосец высокоплавничный чернохвостый </t>
  </si>
  <si>
    <t xml:space="preserve">Сом панда </t>
  </si>
  <si>
    <t xml:space="preserve">Скалярия белая </t>
  </si>
  <si>
    <t xml:space="preserve">от 30 шт по 25 р </t>
  </si>
  <si>
    <t xml:space="preserve">Макрогнатус </t>
  </si>
  <si>
    <t xml:space="preserve">Акара бирюзовая </t>
  </si>
  <si>
    <t xml:space="preserve">5  см </t>
  </si>
  <si>
    <t xml:space="preserve">Акулий бала </t>
  </si>
  <si>
    <t xml:space="preserve">Петушки корона ассорти </t>
  </si>
  <si>
    <t xml:space="preserve">Окунь цветной </t>
  </si>
  <si>
    <t>2,5 см</t>
  </si>
  <si>
    <t xml:space="preserve">Тернеця синяя </t>
  </si>
  <si>
    <t xml:space="preserve">Гуппи кобра зеленая </t>
  </si>
  <si>
    <t xml:space="preserve">Гуппи неоновая синяя </t>
  </si>
  <si>
    <t xml:space="preserve">Гуппи шатик батик </t>
  </si>
  <si>
    <t xml:space="preserve">Гуппи московкая зеленая </t>
  </si>
  <si>
    <t xml:space="preserve">Гуппи хвост дракона </t>
  </si>
  <si>
    <t xml:space="preserve">Гуппи самки ассорти </t>
  </si>
  <si>
    <t xml:space="preserve">Моллинезия мраморная парусная </t>
  </si>
  <si>
    <t xml:space="preserve">Моллинезия парусная </t>
  </si>
  <si>
    <t xml:space="preserve">Вуалехвост красный </t>
  </si>
  <si>
    <t xml:space="preserve">Вуалехвост краснно- белый </t>
  </si>
  <si>
    <t xml:space="preserve">Вуалехвост ситец </t>
  </si>
  <si>
    <t xml:space="preserve">Вуалехвост телескоп черный </t>
  </si>
  <si>
    <t xml:space="preserve">Оранда красная шапка </t>
  </si>
  <si>
    <t xml:space="preserve">Лялиус красный </t>
  </si>
  <si>
    <t xml:space="preserve">Петушки дельта ассорти самцы </t>
  </si>
  <si>
    <t xml:space="preserve">Блю-демпси </t>
  </si>
  <si>
    <t xml:space="preserve">Меченосец ассорти </t>
  </si>
  <si>
    <t xml:space="preserve">Нанакара </t>
  </si>
  <si>
    <t xml:space="preserve">Черепаха </t>
  </si>
  <si>
    <t xml:space="preserve">Гурами мраморные </t>
  </si>
  <si>
    <t xml:space="preserve">Гурами золотой </t>
  </si>
  <si>
    <t xml:space="preserve">Креветка фильтратор </t>
  </si>
  <si>
    <t xml:space="preserve">  И.П Гольцова . Н. А. - Прайс Птичка  
       e-mail:olgaptichka@gmail.com , Птичий рынок Пав 117-121 .сток лист от 09.08.2025   </t>
  </si>
  <si>
    <t xml:space="preserve">Скалярия кои </t>
  </si>
  <si>
    <t xml:space="preserve">Скалярия черная </t>
  </si>
  <si>
    <t xml:space="preserve">Лабео гло </t>
  </si>
  <si>
    <t xml:space="preserve">Боция мраморная </t>
  </si>
  <si>
    <t>Водорослиед сиамский</t>
  </si>
  <si>
    <t xml:space="preserve">Тернеция ассорти в полоску </t>
  </si>
  <si>
    <t xml:space="preserve">Данио ассорти </t>
  </si>
  <si>
    <t xml:space="preserve">Данио мятный </t>
  </si>
  <si>
    <t xml:space="preserve">Данио желтый </t>
  </si>
  <si>
    <t xml:space="preserve">Данио синий </t>
  </si>
  <si>
    <t xml:space="preserve">Данио розовый </t>
  </si>
  <si>
    <t>от 50 шт - 18 р</t>
  </si>
  <si>
    <t xml:space="preserve">Барбус суматранский </t>
  </si>
  <si>
    <t xml:space="preserve">Барбус желтый суматранский </t>
  </si>
  <si>
    <t xml:space="preserve">Радужница неоновая </t>
  </si>
  <si>
    <t xml:space="preserve">Голубой дельфин </t>
  </si>
  <si>
    <t xml:space="preserve">Снежный принц </t>
  </si>
  <si>
    <t xml:space="preserve">Гурами жемчужный </t>
  </si>
  <si>
    <t>ограничено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</si>
</sst>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_р_.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</numFmts>
  <fonts count="37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indexed="8"/>
      <name val="宋体"/>
      <charset val="134"/>
    </font>
    <font>
      <sz val="10"/>
      <color indexed="8"/>
      <name val="MS Sans Serif"/>
      <family val="2"/>
      <charset val="204"/>
    </font>
    <font>
      <sz val="10"/>
      <name val="Arial"/>
      <family val="2"/>
      <charset val="204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 CE"/>
      <charset val="238"/>
    </font>
    <font>
      <b/>
      <sz val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color indexed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3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宋体"/>
      <charset val="134"/>
    </font>
    <font>
      <sz val="14"/>
      <color theme="1"/>
      <name val="Calibri"/>
      <family val="2"/>
      <charset val="204"/>
      <scheme val="minor"/>
    </font>
    <font>
      <b/>
      <sz val="16"/>
      <color rgb="FFFF0000"/>
      <name val="Arial"/>
      <family val="2"/>
      <charset val="204"/>
    </font>
    <font>
      <b/>
      <sz val="16"/>
      <color indexed="8"/>
      <name val="Arial"/>
      <family val="2"/>
      <charset val="204"/>
    </font>
    <font>
      <sz val="8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6">
    <xf numFmtId="0" fontId="0" fillId="0" borderId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3" fillId="0" borderId="0" applyProtection="0"/>
    <xf numFmtId="169" fontId="2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6" fillId="0" borderId="0"/>
    <xf numFmtId="0" fontId="13" fillId="0" borderId="0"/>
    <xf numFmtId="0" fontId="12" fillId="0" borderId="0" applyBorder="0"/>
    <xf numFmtId="0" fontId="12" fillId="0" borderId="0"/>
    <xf numFmtId="0" fontId="27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 applyBorder="0"/>
    <xf numFmtId="0" fontId="12" fillId="0" borderId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2" fillId="0" borderId="0" applyBorder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 applyBorder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 applyBorder="0"/>
    <xf numFmtId="0" fontId="12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0" borderId="0"/>
  </cellStyleXfs>
  <cellXfs count="92">
    <xf numFmtId="0" fontId="0" fillId="0" borderId="0" xfId="0"/>
    <xf numFmtId="0" fontId="25" fillId="5" borderId="0" xfId="0" applyFont="1" applyFill="1"/>
    <xf numFmtId="0" fontId="23" fillId="0" borderId="0" xfId="0" applyFont="1"/>
    <xf numFmtId="0" fontId="9" fillId="3" borderId="8" xfId="0" applyFont="1" applyFill="1" applyBorder="1"/>
    <xf numFmtId="0" fontId="9" fillId="3" borderId="9" xfId="0" applyFont="1" applyFill="1" applyBorder="1"/>
    <xf numFmtId="0" fontId="9" fillId="7" borderId="8" xfId="0" applyFont="1" applyFill="1" applyBorder="1"/>
    <xf numFmtId="0" fontId="29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29" fillId="0" borderId="1" xfId="0" applyFont="1" applyBorder="1"/>
    <xf numFmtId="49" fontId="29" fillId="3" borderId="1" xfId="0" applyNumberFormat="1" applyFont="1" applyFill="1" applyBorder="1" applyAlignment="1">
      <alignment horizontal="center"/>
    </xf>
    <xf numFmtId="164" fontId="30" fillId="4" borderId="1" xfId="0" applyNumberFormat="1" applyFont="1" applyFill="1" applyBorder="1" applyAlignment="1">
      <alignment horizontal="center"/>
    </xf>
    <xf numFmtId="49" fontId="30" fillId="3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17" fillId="3" borderId="6" xfId="0" applyNumberFormat="1" applyFont="1" applyFill="1" applyBorder="1" applyAlignment="1">
      <alignment horizontal="center"/>
    </xf>
    <xf numFmtId="49" fontId="30" fillId="3" borderId="6" xfId="0" applyNumberFormat="1" applyFont="1" applyFill="1" applyBorder="1" applyAlignment="1">
      <alignment horizontal="center"/>
    </xf>
    <xf numFmtId="0" fontId="30" fillId="0" borderId="1" xfId="0" applyFont="1" applyBorder="1"/>
    <xf numFmtId="0" fontId="29" fillId="4" borderId="1" xfId="0" applyFont="1" applyFill="1" applyBorder="1" applyAlignment="1">
      <alignment vertical="center"/>
    </xf>
    <xf numFmtId="0" fontId="29" fillId="4" borderId="1" xfId="161" applyFont="1" applyFill="1" applyBorder="1" applyAlignment="1">
      <alignment horizontal="left" vertical="center"/>
    </xf>
    <xf numFmtId="164" fontId="29" fillId="4" borderId="1" xfId="161" applyNumberFormat="1" applyFont="1" applyFill="1" applyBorder="1" applyAlignment="1">
      <alignment horizontal="center" vertical="center"/>
    </xf>
    <xf numFmtId="0" fontId="29" fillId="3" borderId="6" xfId="161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/>
    <xf numFmtId="0" fontId="30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165" fontId="31" fillId="4" borderId="1" xfId="0" applyNumberFormat="1" applyFont="1" applyFill="1" applyBorder="1" applyAlignment="1">
      <alignment horizontal="center"/>
    </xf>
    <xf numFmtId="165" fontId="31" fillId="4" borderId="1" xfId="0" applyNumberFormat="1" applyFont="1" applyFill="1" applyBorder="1" applyAlignment="1">
      <alignment horizontal="center" vertical="center"/>
    </xf>
    <xf numFmtId="0" fontId="30" fillId="4" borderId="1" xfId="26" applyFont="1" applyFill="1" applyBorder="1" applyAlignment="1">
      <alignment horizontal="left" vertical="center"/>
    </xf>
    <xf numFmtId="0" fontId="1" fillId="4" borderId="1" xfId="50" applyFont="1" applyFill="1" applyBorder="1" applyAlignment="1">
      <alignment horizontal="left" wrapText="1"/>
    </xf>
    <xf numFmtId="0" fontId="33" fillId="5" borderId="0" xfId="0" applyFont="1" applyFill="1" applyAlignment="1">
      <alignment wrapText="1"/>
    </xf>
    <xf numFmtId="49" fontId="30" fillId="3" borderId="1" xfId="0" applyNumberFormat="1" applyFont="1" applyFill="1" applyBorder="1" applyAlignment="1">
      <alignment horizontal="center" vertical="center"/>
    </xf>
    <xf numFmtId="0" fontId="29" fillId="0" borderId="3" xfId="0" applyFont="1" applyBorder="1"/>
    <xf numFmtId="164" fontId="30" fillId="4" borderId="4" xfId="0" applyNumberFormat="1" applyFont="1" applyFill="1" applyBorder="1" applyAlignment="1">
      <alignment horizontal="center"/>
    </xf>
    <xf numFmtId="0" fontId="29" fillId="4" borderId="4" xfId="0" applyFont="1" applyFill="1" applyBorder="1"/>
    <xf numFmtId="0" fontId="19" fillId="7" borderId="3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/>
    </xf>
    <xf numFmtId="0" fontId="30" fillId="3" borderId="1" xfId="28" applyFont="1" applyFill="1" applyBorder="1" applyAlignment="1" applyProtection="1">
      <alignment horizontal="center" vertical="center"/>
    </xf>
    <xf numFmtId="0" fontId="17" fillId="6" borderId="6" xfId="0" applyFont="1" applyFill="1" applyBorder="1"/>
    <xf numFmtId="0" fontId="17" fillId="4" borderId="6" xfId="0" applyFont="1" applyFill="1" applyBorder="1"/>
    <xf numFmtId="0" fontId="17" fillId="7" borderId="6" xfId="0" applyFont="1" applyFill="1" applyBorder="1"/>
    <xf numFmtId="0" fontId="0" fillId="5" borderId="0" xfId="0" applyFill="1"/>
    <xf numFmtId="164" fontId="17" fillId="4" borderId="1" xfId="0" applyNumberFormat="1" applyFont="1" applyFill="1" applyBorder="1" applyAlignment="1">
      <alignment horizontal="center"/>
    </xf>
    <xf numFmtId="0" fontId="9" fillId="3" borderId="0" xfId="0" applyFont="1" applyFill="1"/>
    <xf numFmtId="0" fontId="29" fillId="6" borderId="6" xfId="16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1" fillId="5" borderId="1" xfId="0" applyFont="1" applyFill="1" applyBorder="1"/>
    <xf numFmtId="0" fontId="1" fillId="9" borderId="1" xfId="0" applyFont="1" applyFill="1" applyBorder="1"/>
    <xf numFmtId="0" fontId="1" fillId="7" borderId="1" xfId="0" applyFont="1" applyFill="1" applyBorder="1"/>
    <xf numFmtId="0" fontId="1" fillId="10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50" applyFont="1" applyFill="1" applyBorder="1" applyAlignment="1">
      <alignment horizontal="center"/>
    </xf>
    <xf numFmtId="0" fontId="29" fillId="4" borderId="1" xfId="0" applyFont="1" applyFill="1" applyBorder="1" applyAlignment="1">
      <alignment horizontal="right"/>
    </xf>
    <xf numFmtId="0" fontId="29" fillId="6" borderId="2" xfId="0" applyFont="1" applyFill="1" applyBorder="1"/>
    <xf numFmtId="0" fontId="1" fillId="9" borderId="11" xfId="0" applyFont="1" applyFill="1" applyBorder="1"/>
    <xf numFmtId="0" fontId="34" fillId="5" borderId="0" xfId="0" applyFont="1" applyFill="1"/>
    <xf numFmtId="0" fontId="35" fillId="5" borderId="0" xfId="0" applyFont="1" applyFill="1"/>
    <xf numFmtId="164" fontId="1" fillId="4" borderId="1" xfId="0" applyNumberFormat="1" applyFont="1" applyFill="1" applyBorder="1"/>
    <xf numFmtId="0" fontId="26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30" fillId="0" borderId="6" xfId="0" applyFont="1" applyBorder="1"/>
    <xf numFmtId="0" fontId="29" fillId="4" borderId="6" xfId="161" applyFont="1" applyFill="1" applyBorder="1" applyAlignment="1">
      <alignment horizontal="left" vertical="center"/>
    </xf>
    <xf numFmtId="164" fontId="29" fillId="2" borderId="2" xfId="0" applyNumberFormat="1" applyFont="1" applyFill="1" applyBorder="1"/>
    <xf numFmtId="0" fontId="8" fillId="6" borderId="12" xfId="0" applyFont="1" applyFill="1" applyBorder="1" applyAlignment="1">
      <alignment horizontal="center" vertical="center"/>
    </xf>
    <xf numFmtId="49" fontId="6" fillId="6" borderId="12" xfId="0" applyNumberFormat="1" applyFont="1" applyFill="1" applyBorder="1" applyAlignment="1">
      <alignment horizontal="center" vertical="center" wrapText="1"/>
    </xf>
    <xf numFmtId="0" fontId="24" fillId="6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1" fillId="10" borderId="7" xfId="0" applyFont="1" applyFill="1" applyBorder="1"/>
    <xf numFmtId="0" fontId="10" fillId="0" borderId="1" xfId="0" applyFont="1" applyBorder="1"/>
    <xf numFmtId="0" fontId="26" fillId="6" borderId="10" xfId="0" applyFont="1" applyFill="1" applyBorder="1" applyAlignment="1">
      <alignment horizontal="center"/>
    </xf>
    <xf numFmtId="0" fontId="10" fillId="4" borderId="7" xfId="0" applyFont="1" applyFill="1" applyBorder="1"/>
    <xf numFmtId="0" fontId="29" fillId="4" borderId="3" xfId="0" applyFont="1" applyFill="1" applyBorder="1"/>
    <xf numFmtId="49" fontId="29" fillId="3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right"/>
    </xf>
    <xf numFmtId="0" fontId="10" fillId="0" borderId="7" xfId="0" applyFont="1" applyBorder="1"/>
    <xf numFmtId="165" fontId="1" fillId="4" borderId="1" xfId="0" applyNumberFormat="1" applyFont="1" applyFill="1" applyBorder="1"/>
    <xf numFmtId="0" fontId="28" fillId="4" borderId="1" xfId="0" applyFont="1" applyFill="1" applyBorder="1"/>
    <xf numFmtId="49" fontId="17" fillId="3" borderId="1" xfId="0" applyNumberFormat="1" applyFont="1" applyFill="1" applyBorder="1" applyAlignment="1">
      <alignment horizontal="center"/>
    </xf>
    <xf numFmtId="0" fontId="17" fillId="4" borderId="1" xfId="0" applyFont="1" applyFill="1" applyBorder="1"/>
    <xf numFmtId="0" fontId="0" fillId="0" borderId="1" xfId="0" applyBorder="1"/>
    <xf numFmtId="0" fontId="26" fillId="10" borderId="3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26" fillId="10" borderId="6" xfId="0" applyFont="1" applyFill="1" applyBorder="1" applyAlignment="1">
      <alignment horizontal="center" vertical="center"/>
    </xf>
    <xf numFmtId="0" fontId="26" fillId="10" borderId="5" xfId="0" applyFont="1" applyFill="1" applyBorder="1" applyAlignment="1">
      <alignment horizontal="center" vertical="center"/>
    </xf>
    <xf numFmtId="0" fontId="26" fillId="10" borderId="8" xfId="0" applyFont="1" applyFill="1" applyBorder="1" applyAlignment="1">
      <alignment horizontal="center" vertical="center"/>
    </xf>
  </cellXfs>
  <cellStyles count="176">
    <cellStyle name="Comma [0]_????1" xfId="1" xr:uid="{00000000-0005-0000-0000-000000000000}"/>
    <cellStyle name="Comma_????1" xfId="2" xr:uid="{00000000-0005-0000-0000-000001000000}"/>
    <cellStyle name="Currency [0]_????1" xfId="3" xr:uid="{00000000-0005-0000-0000-000002000000}"/>
    <cellStyle name="Currency_????1" xfId="4" xr:uid="{00000000-0005-0000-0000-000003000000}"/>
    <cellStyle name="Followed Hyperlink_Sheet1" xfId="5" xr:uid="{00000000-0005-0000-0000-000004000000}"/>
    <cellStyle name="Heading" xfId="6" xr:uid="{00000000-0005-0000-0000-000005000000}"/>
    <cellStyle name="Heading 10" xfId="7" xr:uid="{00000000-0005-0000-0000-000006000000}"/>
    <cellStyle name="Heading 10 2" xfId="8" xr:uid="{00000000-0005-0000-0000-000007000000}"/>
    <cellStyle name="Heading 2" xfId="9" xr:uid="{00000000-0005-0000-0000-000008000000}"/>
    <cellStyle name="Heading 2 2" xfId="10" xr:uid="{00000000-0005-0000-0000-000009000000}"/>
    <cellStyle name="Heading 3" xfId="11" xr:uid="{00000000-0005-0000-0000-00000A000000}"/>
    <cellStyle name="Heading 3 2" xfId="12" xr:uid="{00000000-0005-0000-0000-00000B000000}"/>
    <cellStyle name="Heading 4" xfId="13" xr:uid="{00000000-0005-0000-0000-00000C000000}"/>
    <cellStyle name="Heading 4 2" xfId="14" xr:uid="{00000000-0005-0000-0000-00000D000000}"/>
    <cellStyle name="Heading 5" xfId="15" xr:uid="{00000000-0005-0000-0000-00000E000000}"/>
    <cellStyle name="Heading 5 2" xfId="16" xr:uid="{00000000-0005-0000-0000-00000F000000}"/>
    <cellStyle name="Heading 6" xfId="17" xr:uid="{00000000-0005-0000-0000-000010000000}"/>
    <cellStyle name="Heading 6 2" xfId="18" xr:uid="{00000000-0005-0000-0000-000011000000}"/>
    <cellStyle name="Heading 7" xfId="19" xr:uid="{00000000-0005-0000-0000-000012000000}"/>
    <cellStyle name="Heading 7 2" xfId="20" xr:uid="{00000000-0005-0000-0000-000013000000}"/>
    <cellStyle name="Heading 8" xfId="21" xr:uid="{00000000-0005-0000-0000-000014000000}"/>
    <cellStyle name="Heading 8 2" xfId="22" xr:uid="{00000000-0005-0000-0000-000015000000}"/>
    <cellStyle name="Heading 9" xfId="23" xr:uid="{00000000-0005-0000-0000-000016000000}"/>
    <cellStyle name="Heading 9 2" xfId="24" xr:uid="{00000000-0005-0000-0000-000017000000}"/>
    <cellStyle name="Hyperlink_Sheet1" xfId="25" xr:uid="{00000000-0005-0000-0000-000018000000}"/>
    <cellStyle name="Normal 2" xfId="26" xr:uid="{00000000-0005-0000-0000-000019000000}"/>
    <cellStyle name="Normal_????1" xfId="27" xr:uid="{00000000-0005-0000-0000-00001A000000}"/>
    <cellStyle name="Normal_Plan1" xfId="28" xr:uid="{00000000-0005-0000-0000-00001B000000}"/>
    <cellStyle name="Tusental 2" xfId="29" xr:uid="{00000000-0005-0000-0000-00001C000000}"/>
    <cellStyle name="Гиперссылка 2" xfId="30" xr:uid="{00000000-0005-0000-0000-00001D000000}"/>
    <cellStyle name="Гиперссылка 24" xfId="31" xr:uid="{00000000-0005-0000-0000-00001E000000}"/>
    <cellStyle name="Обычный" xfId="0" builtinId="0"/>
    <cellStyle name="Обычный 10" xfId="32" xr:uid="{00000000-0005-0000-0000-000020000000}"/>
    <cellStyle name="Обычный 10 2" xfId="33" xr:uid="{00000000-0005-0000-0000-000021000000}"/>
    <cellStyle name="Обычный 11" xfId="34" xr:uid="{00000000-0005-0000-0000-000022000000}"/>
    <cellStyle name="Обычный 11 2" xfId="35" xr:uid="{00000000-0005-0000-0000-000023000000}"/>
    <cellStyle name="Обычный 12" xfId="36" xr:uid="{00000000-0005-0000-0000-000024000000}"/>
    <cellStyle name="Обычный 12 2" xfId="37" xr:uid="{00000000-0005-0000-0000-000025000000}"/>
    <cellStyle name="Обычный 13" xfId="38" xr:uid="{00000000-0005-0000-0000-000026000000}"/>
    <cellStyle name="Обычный 13 2" xfId="39" xr:uid="{00000000-0005-0000-0000-000027000000}"/>
    <cellStyle name="Обычный 14" xfId="40" xr:uid="{00000000-0005-0000-0000-000028000000}"/>
    <cellStyle name="Обычный 14 2" xfId="41" xr:uid="{00000000-0005-0000-0000-000029000000}"/>
    <cellStyle name="Обычный 16" xfId="42" xr:uid="{00000000-0005-0000-0000-00002A000000}"/>
    <cellStyle name="Обычный 16 2" xfId="43" xr:uid="{00000000-0005-0000-0000-00002B000000}"/>
    <cellStyle name="Обычный 18" xfId="44" xr:uid="{00000000-0005-0000-0000-00002C000000}"/>
    <cellStyle name="Обычный 18 2" xfId="45" xr:uid="{00000000-0005-0000-0000-00002D000000}"/>
    <cellStyle name="Обычный 19" xfId="46" xr:uid="{00000000-0005-0000-0000-00002E000000}"/>
    <cellStyle name="Обычный 19 2" xfId="47" xr:uid="{00000000-0005-0000-0000-00002F000000}"/>
    <cellStyle name="Обычный 2" xfId="48" xr:uid="{00000000-0005-0000-0000-000030000000}"/>
    <cellStyle name="Обычный 2 2" xfId="49" xr:uid="{00000000-0005-0000-0000-000031000000}"/>
    <cellStyle name="Обычный 2 2 2" xfId="50" xr:uid="{00000000-0005-0000-0000-000032000000}"/>
    <cellStyle name="Обычный 2 3" xfId="51" xr:uid="{00000000-0005-0000-0000-000033000000}"/>
    <cellStyle name="Обычный 2 4" xfId="52" xr:uid="{00000000-0005-0000-0000-000034000000}"/>
    <cellStyle name="Обычный 2 5" xfId="53" xr:uid="{00000000-0005-0000-0000-000035000000}"/>
    <cellStyle name="Обычный 2 6" xfId="175" xr:uid="{00000000-0005-0000-0000-000036000000}"/>
    <cellStyle name="Обычный 21" xfId="54" xr:uid="{00000000-0005-0000-0000-000037000000}"/>
    <cellStyle name="Обычный 21 2" xfId="55" xr:uid="{00000000-0005-0000-0000-000038000000}"/>
    <cellStyle name="Обычный 22" xfId="56" xr:uid="{00000000-0005-0000-0000-000039000000}"/>
    <cellStyle name="Обычный 22 2" xfId="57" xr:uid="{00000000-0005-0000-0000-00003A000000}"/>
    <cellStyle name="Обычный 22 3" xfId="58" xr:uid="{00000000-0005-0000-0000-00003B000000}"/>
    <cellStyle name="Обычный 22 4" xfId="59" xr:uid="{00000000-0005-0000-0000-00003C000000}"/>
    <cellStyle name="Обычный 23" xfId="60" xr:uid="{00000000-0005-0000-0000-00003D000000}"/>
    <cellStyle name="Обычный 23 2" xfId="61" xr:uid="{00000000-0005-0000-0000-00003E000000}"/>
    <cellStyle name="Обычный 23 3" xfId="62" xr:uid="{00000000-0005-0000-0000-00003F000000}"/>
    <cellStyle name="Обычный 23 4" xfId="63" xr:uid="{00000000-0005-0000-0000-000040000000}"/>
    <cellStyle name="Обычный 24" xfId="64" xr:uid="{00000000-0005-0000-0000-000041000000}"/>
    <cellStyle name="Обычный 24 2" xfId="65" xr:uid="{00000000-0005-0000-0000-000042000000}"/>
    <cellStyle name="Обычный 24 3" xfId="66" xr:uid="{00000000-0005-0000-0000-000043000000}"/>
    <cellStyle name="Обычный 24 4" xfId="67" xr:uid="{00000000-0005-0000-0000-000044000000}"/>
    <cellStyle name="Обычный 25" xfId="68" xr:uid="{00000000-0005-0000-0000-000045000000}"/>
    <cellStyle name="Обычный 25 2" xfId="69" xr:uid="{00000000-0005-0000-0000-000046000000}"/>
    <cellStyle name="Обычный 25 3" xfId="70" xr:uid="{00000000-0005-0000-0000-000047000000}"/>
    <cellStyle name="Обычный 25 4" xfId="71" xr:uid="{00000000-0005-0000-0000-000048000000}"/>
    <cellStyle name="Обычный 26" xfId="72" xr:uid="{00000000-0005-0000-0000-000049000000}"/>
    <cellStyle name="Обычный 26 2" xfId="73" xr:uid="{00000000-0005-0000-0000-00004A000000}"/>
    <cellStyle name="Обычный 26 3" xfId="74" xr:uid="{00000000-0005-0000-0000-00004B000000}"/>
    <cellStyle name="Обычный 26 4" xfId="75" xr:uid="{00000000-0005-0000-0000-00004C000000}"/>
    <cellStyle name="Обычный 27" xfId="76" xr:uid="{00000000-0005-0000-0000-00004D000000}"/>
    <cellStyle name="Обычный 27 2" xfId="77" xr:uid="{00000000-0005-0000-0000-00004E000000}"/>
    <cellStyle name="Обычный 27 3" xfId="78" xr:uid="{00000000-0005-0000-0000-00004F000000}"/>
    <cellStyle name="Обычный 27 4" xfId="79" xr:uid="{00000000-0005-0000-0000-000050000000}"/>
    <cellStyle name="Обычный 28" xfId="80" xr:uid="{00000000-0005-0000-0000-000051000000}"/>
    <cellStyle name="Обычный 28 2" xfId="81" xr:uid="{00000000-0005-0000-0000-000052000000}"/>
    <cellStyle name="Обычный 29" xfId="82" xr:uid="{00000000-0005-0000-0000-000053000000}"/>
    <cellStyle name="Обычный 29 2" xfId="83" xr:uid="{00000000-0005-0000-0000-000054000000}"/>
    <cellStyle name="Обычный 3" xfId="84" xr:uid="{00000000-0005-0000-0000-000055000000}"/>
    <cellStyle name="Обычный 3 2" xfId="85" xr:uid="{00000000-0005-0000-0000-000056000000}"/>
    <cellStyle name="Обычный 3 3" xfId="86" xr:uid="{00000000-0005-0000-0000-000057000000}"/>
    <cellStyle name="Обычный 3 4" xfId="87" xr:uid="{00000000-0005-0000-0000-000058000000}"/>
    <cellStyle name="Обычный 31" xfId="88" xr:uid="{00000000-0005-0000-0000-000059000000}"/>
    <cellStyle name="Обычный 31 2" xfId="89" xr:uid="{00000000-0005-0000-0000-00005A000000}"/>
    <cellStyle name="Обычный 31 3" xfId="90" xr:uid="{00000000-0005-0000-0000-00005B000000}"/>
    <cellStyle name="Обычный 31 4" xfId="91" xr:uid="{00000000-0005-0000-0000-00005C000000}"/>
    <cellStyle name="Обычный 32" xfId="92" xr:uid="{00000000-0005-0000-0000-00005D000000}"/>
    <cellStyle name="Обычный 32 2" xfId="93" xr:uid="{00000000-0005-0000-0000-00005E000000}"/>
    <cellStyle name="Обычный 32 3" xfId="94" xr:uid="{00000000-0005-0000-0000-00005F000000}"/>
    <cellStyle name="Обычный 32 4" xfId="95" xr:uid="{00000000-0005-0000-0000-000060000000}"/>
    <cellStyle name="Обычный 33" xfId="96" xr:uid="{00000000-0005-0000-0000-000061000000}"/>
    <cellStyle name="Обычный 33 2" xfId="97" xr:uid="{00000000-0005-0000-0000-000062000000}"/>
    <cellStyle name="Обычный 33 3" xfId="98" xr:uid="{00000000-0005-0000-0000-000063000000}"/>
    <cellStyle name="Обычный 33 4" xfId="99" xr:uid="{00000000-0005-0000-0000-000064000000}"/>
    <cellStyle name="Обычный 34" xfId="100" xr:uid="{00000000-0005-0000-0000-000065000000}"/>
    <cellStyle name="Обычный 34 2" xfId="101" xr:uid="{00000000-0005-0000-0000-000066000000}"/>
    <cellStyle name="Обычный 35" xfId="102" xr:uid="{00000000-0005-0000-0000-000067000000}"/>
    <cellStyle name="Обычный 35 2" xfId="103" xr:uid="{00000000-0005-0000-0000-000068000000}"/>
    <cellStyle name="Обычный 35 3" xfId="104" xr:uid="{00000000-0005-0000-0000-000069000000}"/>
    <cellStyle name="Обычный 35 4" xfId="105" xr:uid="{00000000-0005-0000-0000-00006A000000}"/>
    <cellStyle name="Обычный 36" xfId="106" xr:uid="{00000000-0005-0000-0000-00006B000000}"/>
    <cellStyle name="Обычный 36 2" xfId="107" xr:uid="{00000000-0005-0000-0000-00006C000000}"/>
    <cellStyle name="Обычный 37" xfId="108" xr:uid="{00000000-0005-0000-0000-00006D000000}"/>
    <cellStyle name="Обычный 37 2" xfId="109" xr:uid="{00000000-0005-0000-0000-00006E000000}"/>
    <cellStyle name="Обычный 38 2" xfId="110" xr:uid="{00000000-0005-0000-0000-00006F000000}"/>
    <cellStyle name="Обычный 39" xfId="111" xr:uid="{00000000-0005-0000-0000-000070000000}"/>
    <cellStyle name="Обычный 39 2" xfId="112" xr:uid="{00000000-0005-0000-0000-000071000000}"/>
    <cellStyle name="Обычный 4" xfId="113" xr:uid="{00000000-0005-0000-0000-000072000000}"/>
    <cellStyle name="Обычный 4 2" xfId="114" xr:uid="{00000000-0005-0000-0000-000073000000}"/>
    <cellStyle name="Обычный 4 3" xfId="115" xr:uid="{00000000-0005-0000-0000-000074000000}"/>
    <cellStyle name="Обычный 4 4" xfId="116" xr:uid="{00000000-0005-0000-0000-000075000000}"/>
    <cellStyle name="Обычный 40" xfId="117" xr:uid="{00000000-0005-0000-0000-000076000000}"/>
    <cellStyle name="Обычный 41" xfId="118" xr:uid="{00000000-0005-0000-0000-000077000000}"/>
    <cellStyle name="Обычный 42" xfId="119" xr:uid="{00000000-0005-0000-0000-000078000000}"/>
    <cellStyle name="Обычный 43" xfId="120" xr:uid="{00000000-0005-0000-0000-000079000000}"/>
    <cellStyle name="Обычный 43 2" xfId="121" xr:uid="{00000000-0005-0000-0000-00007A000000}"/>
    <cellStyle name="Обычный 44" xfId="122" xr:uid="{00000000-0005-0000-0000-00007B000000}"/>
    <cellStyle name="Обычный 45" xfId="123" xr:uid="{00000000-0005-0000-0000-00007C000000}"/>
    <cellStyle name="Обычный 46" xfId="124" xr:uid="{00000000-0005-0000-0000-00007D000000}"/>
    <cellStyle name="Обычный 47" xfId="125" xr:uid="{00000000-0005-0000-0000-00007E000000}"/>
    <cellStyle name="Обычный 48" xfId="126" xr:uid="{00000000-0005-0000-0000-00007F000000}"/>
    <cellStyle name="Обычный 48 2" xfId="127" xr:uid="{00000000-0005-0000-0000-000080000000}"/>
    <cellStyle name="Обычный 49" xfId="128" xr:uid="{00000000-0005-0000-0000-000081000000}"/>
    <cellStyle name="Обычный 5" xfId="129" xr:uid="{00000000-0005-0000-0000-000082000000}"/>
    <cellStyle name="Обычный 5 2" xfId="130" xr:uid="{00000000-0005-0000-0000-000083000000}"/>
    <cellStyle name="Обычный 5 3" xfId="131" xr:uid="{00000000-0005-0000-0000-000084000000}"/>
    <cellStyle name="Обычный 5 4" xfId="132" xr:uid="{00000000-0005-0000-0000-000085000000}"/>
    <cellStyle name="Обычный 5 5" xfId="133" xr:uid="{00000000-0005-0000-0000-000086000000}"/>
    <cellStyle name="Обычный 50" xfId="134" xr:uid="{00000000-0005-0000-0000-000087000000}"/>
    <cellStyle name="Обычный 50 2" xfId="135" xr:uid="{00000000-0005-0000-0000-000088000000}"/>
    <cellStyle name="Обычный 51" xfId="136" xr:uid="{00000000-0005-0000-0000-000089000000}"/>
    <cellStyle name="Обычный 52" xfId="137" xr:uid="{00000000-0005-0000-0000-00008A000000}"/>
    <cellStyle name="Обычный 53" xfId="138" xr:uid="{00000000-0005-0000-0000-00008B000000}"/>
    <cellStyle name="Обычный 54" xfId="139" xr:uid="{00000000-0005-0000-0000-00008C000000}"/>
    <cellStyle name="Обычный 55" xfId="140" xr:uid="{00000000-0005-0000-0000-00008D000000}"/>
    <cellStyle name="Обычный 56" xfId="141" xr:uid="{00000000-0005-0000-0000-00008E000000}"/>
    <cellStyle name="Обычный 57" xfId="142" xr:uid="{00000000-0005-0000-0000-00008F000000}"/>
    <cellStyle name="Обычный 58" xfId="143" xr:uid="{00000000-0005-0000-0000-000090000000}"/>
    <cellStyle name="Обычный 59" xfId="144" xr:uid="{00000000-0005-0000-0000-000091000000}"/>
    <cellStyle name="Обычный 6" xfId="145" xr:uid="{00000000-0005-0000-0000-000092000000}"/>
    <cellStyle name="Обычный 6 2" xfId="146" xr:uid="{00000000-0005-0000-0000-000093000000}"/>
    <cellStyle name="Обычный 6 3" xfId="147" xr:uid="{00000000-0005-0000-0000-000094000000}"/>
    <cellStyle name="Обычный 60" xfId="148" xr:uid="{00000000-0005-0000-0000-000095000000}"/>
    <cellStyle name="Обычный 61" xfId="149" xr:uid="{00000000-0005-0000-0000-000096000000}"/>
    <cellStyle name="Обычный 61 2" xfId="150" xr:uid="{00000000-0005-0000-0000-000097000000}"/>
    <cellStyle name="Обычный 62" xfId="151" xr:uid="{00000000-0005-0000-0000-000098000000}"/>
    <cellStyle name="Обычный 63" xfId="152" xr:uid="{00000000-0005-0000-0000-000099000000}"/>
    <cellStyle name="Обычный 64" xfId="153" xr:uid="{00000000-0005-0000-0000-00009A000000}"/>
    <cellStyle name="Обычный 65" xfId="154" xr:uid="{00000000-0005-0000-0000-00009B000000}"/>
    <cellStyle name="Обычный 7" xfId="155" xr:uid="{00000000-0005-0000-0000-00009C000000}"/>
    <cellStyle name="Обычный 7 2" xfId="156" xr:uid="{00000000-0005-0000-0000-00009D000000}"/>
    <cellStyle name="Обычный 8" xfId="157" xr:uid="{00000000-0005-0000-0000-00009E000000}"/>
    <cellStyle name="Обычный 8 2" xfId="158" xr:uid="{00000000-0005-0000-0000-00009F000000}"/>
    <cellStyle name="Обычный 9" xfId="159" xr:uid="{00000000-0005-0000-0000-0000A0000000}"/>
    <cellStyle name="Обычный 9 2" xfId="160" xr:uid="{00000000-0005-0000-0000-0000A1000000}"/>
    <cellStyle name="Обычный_Лист1" xfId="161" xr:uid="{00000000-0005-0000-0000-0000A2000000}"/>
    <cellStyle name="常规 2" xfId="162" xr:uid="{00000000-0005-0000-0000-0000A3000000}"/>
    <cellStyle name="常规 2 2" xfId="163" xr:uid="{00000000-0005-0000-0000-0000A4000000}"/>
    <cellStyle name="常规 2 3" xfId="164" xr:uid="{00000000-0005-0000-0000-0000A5000000}"/>
    <cellStyle name="常规 2 3 2" xfId="165" xr:uid="{00000000-0005-0000-0000-0000A6000000}"/>
    <cellStyle name="常规 2 3 2 2" xfId="166" xr:uid="{00000000-0005-0000-0000-0000A7000000}"/>
    <cellStyle name="常规 2 3 3" xfId="167" xr:uid="{00000000-0005-0000-0000-0000A8000000}"/>
    <cellStyle name="常规 2 4" xfId="168" xr:uid="{00000000-0005-0000-0000-0000A9000000}"/>
    <cellStyle name="常规 5" xfId="169" xr:uid="{00000000-0005-0000-0000-0000AA000000}"/>
    <cellStyle name="常规 6" xfId="170" xr:uid="{00000000-0005-0000-0000-0000AB000000}"/>
    <cellStyle name="常规 6 3" xfId="171" xr:uid="{00000000-0005-0000-0000-0000AC000000}"/>
    <cellStyle name="常规 6 3 2" xfId="172" xr:uid="{00000000-0005-0000-0000-0000AD000000}"/>
    <cellStyle name="常规 6 3 3" xfId="173" xr:uid="{00000000-0005-0000-0000-0000AE000000}"/>
    <cellStyle name="常规 9" xfId="174" xr:uid="{00000000-0005-0000-0000-0000A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</xdr:colOff>
      <xdr:row>119</xdr:row>
      <xdr:rowOff>0</xdr:rowOff>
    </xdr:from>
    <xdr:to>
      <xdr:col>7</xdr:col>
      <xdr:colOff>1169570</xdr:colOff>
      <xdr:row>121</xdr:row>
      <xdr:rowOff>158917</xdr:rowOff>
    </xdr:to>
    <xdr:sp macro="" textlink="">
      <xdr:nvSpPr>
        <xdr:cNvPr id="1025" name="AutoShape 1" descr="Картинки по запросу скалярия черная кои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0325099" y="64446150"/>
          <a:ext cx="1171575" cy="112395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119</xdr:row>
      <xdr:rowOff>0</xdr:rowOff>
    </xdr:from>
    <xdr:to>
      <xdr:col>7</xdr:col>
      <xdr:colOff>304800</xdr:colOff>
      <xdr:row>119</xdr:row>
      <xdr:rowOff>304801</xdr:rowOff>
    </xdr:to>
    <xdr:sp macro="" textlink="">
      <xdr:nvSpPr>
        <xdr:cNvPr id="1026" name="AutoShape 2" descr="Картинки по запросу скалярия черная кои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10325100" y="644461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</sheetPr>
  <dimension ref="A1:I121"/>
  <sheetViews>
    <sheetView tabSelected="1" zoomScale="80" zoomScaleNormal="80" workbookViewId="0">
      <pane xSplit="7" ySplit="2" topLeftCell="H35" activePane="bottomRight" state="frozen"/>
      <selection pane="topRight" activeCell="K1" sqref="K1"/>
      <selection pane="bottomLeft" activeCell="A7" sqref="A7"/>
      <selection pane="bottomRight" activeCell="A45" sqref="A45"/>
    </sheetView>
  </sheetViews>
  <sheetFormatPr defaultRowHeight="14.4"/>
  <cols>
    <col min="1" max="1" width="69.44140625" customWidth="1"/>
    <col min="2" max="2" width="22.6640625" customWidth="1"/>
    <col min="3" max="3" width="13.33203125" customWidth="1"/>
    <col min="4" max="4" width="12" customWidth="1"/>
    <col min="5" max="5" width="13.109375" customWidth="1"/>
    <col min="6" max="6" width="34.88671875" customWidth="1"/>
    <col min="7" max="7" width="0.109375" customWidth="1"/>
    <col min="8" max="8" width="21.109375" customWidth="1"/>
    <col min="9" max="9" width="16.6640625" customWidth="1"/>
    <col min="10" max="10" width="14.88671875" customWidth="1"/>
    <col min="13" max="13" width="20" customWidth="1"/>
  </cols>
  <sheetData>
    <row r="1" spans="1:9" ht="105.75" customHeight="1">
      <c r="A1" s="84" t="s">
        <v>124</v>
      </c>
      <c r="B1" s="85"/>
      <c r="C1" s="85"/>
      <c r="D1" s="85"/>
      <c r="E1" s="85"/>
      <c r="F1" s="45"/>
    </row>
    <row r="2" spans="1:9" ht="48" customHeight="1">
      <c r="A2" s="64" t="s">
        <v>0</v>
      </c>
      <c r="B2" s="64"/>
      <c r="C2" s="65" t="s">
        <v>1</v>
      </c>
      <c r="D2" s="66" t="s">
        <v>2</v>
      </c>
      <c r="E2" s="67" t="s">
        <v>3</v>
      </c>
      <c r="F2" s="67" t="s">
        <v>11</v>
      </c>
      <c r="I2" s="60"/>
    </row>
    <row r="3" spans="1:9" ht="29.25" customHeight="1">
      <c r="A3" s="81" t="s">
        <v>27</v>
      </c>
      <c r="B3" s="82"/>
      <c r="C3" s="82"/>
      <c r="D3" s="82"/>
      <c r="E3" s="82"/>
      <c r="F3" s="68"/>
      <c r="G3" s="21">
        <f>D3*E3</f>
        <v>0</v>
      </c>
    </row>
    <row r="4" spans="1:9" ht="22.5" customHeight="1">
      <c r="A4" s="24" t="s">
        <v>72</v>
      </c>
      <c r="B4" s="80"/>
      <c r="C4" s="50" t="s">
        <v>46</v>
      </c>
      <c r="D4" s="23">
        <v>65</v>
      </c>
      <c r="E4" s="24"/>
      <c r="F4" s="24">
        <f t="shared" ref="F4:F12" si="0">E4*D4</f>
        <v>0</v>
      </c>
      <c r="G4" s="21"/>
    </row>
    <row r="5" spans="1:9" ht="22.5" customHeight="1">
      <c r="A5" s="24" t="s">
        <v>73</v>
      </c>
      <c r="B5" s="80"/>
      <c r="C5" s="50" t="s">
        <v>46</v>
      </c>
      <c r="D5" s="23">
        <v>65</v>
      </c>
      <c r="E5" s="24"/>
      <c r="F5" s="24">
        <f t="shared" si="0"/>
        <v>0</v>
      </c>
      <c r="G5" s="21"/>
    </row>
    <row r="6" spans="1:9" ht="22.5" customHeight="1">
      <c r="A6" s="24" t="s">
        <v>102</v>
      </c>
      <c r="B6" s="80"/>
      <c r="C6" s="50" t="s">
        <v>46</v>
      </c>
      <c r="D6" s="23">
        <v>65</v>
      </c>
      <c r="E6" s="24"/>
      <c r="F6" s="24">
        <f t="shared" ref="F6:F11" si="1">E6*D6</f>
        <v>0</v>
      </c>
      <c r="G6" s="21"/>
    </row>
    <row r="7" spans="1:9" ht="22.5" customHeight="1">
      <c r="A7" s="24" t="s">
        <v>103</v>
      </c>
      <c r="B7" s="80"/>
      <c r="C7" s="50" t="s">
        <v>46</v>
      </c>
      <c r="D7" s="23">
        <v>70</v>
      </c>
      <c r="E7" s="24"/>
      <c r="F7" s="24">
        <f t="shared" si="1"/>
        <v>0</v>
      </c>
      <c r="G7" s="21"/>
    </row>
    <row r="8" spans="1:9" ht="22.5" customHeight="1">
      <c r="A8" s="24" t="s">
        <v>105</v>
      </c>
      <c r="B8" s="80"/>
      <c r="C8" s="50" t="s">
        <v>46</v>
      </c>
      <c r="D8" s="23">
        <v>65</v>
      </c>
      <c r="E8" s="24"/>
      <c r="F8" s="24">
        <f t="shared" si="1"/>
        <v>0</v>
      </c>
      <c r="G8" s="21"/>
    </row>
    <row r="9" spans="1:9" ht="22.5" customHeight="1">
      <c r="A9" s="24" t="s">
        <v>106</v>
      </c>
      <c r="B9" s="80"/>
      <c r="C9" s="50" t="s">
        <v>46</v>
      </c>
      <c r="D9" s="23">
        <v>65</v>
      </c>
      <c r="E9" s="24"/>
      <c r="F9" s="24">
        <f t="shared" si="1"/>
        <v>0</v>
      </c>
      <c r="G9" s="21"/>
    </row>
    <row r="10" spans="1:9" ht="22.5" customHeight="1">
      <c r="A10" s="24" t="s">
        <v>74</v>
      </c>
      <c r="B10" s="80"/>
      <c r="C10" s="50" t="s">
        <v>46</v>
      </c>
      <c r="D10" s="23">
        <v>65</v>
      </c>
      <c r="E10" s="24"/>
      <c r="F10" s="24">
        <f t="shared" si="1"/>
        <v>0</v>
      </c>
      <c r="G10" s="21"/>
    </row>
    <row r="11" spans="1:9" ht="22.5" customHeight="1">
      <c r="A11" s="24" t="s">
        <v>107</v>
      </c>
      <c r="B11" s="80"/>
      <c r="C11" s="50" t="s">
        <v>5</v>
      </c>
      <c r="D11" s="23">
        <v>55</v>
      </c>
      <c r="E11" s="24"/>
      <c r="F11" s="24">
        <f t="shared" si="1"/>
        <v>0</v>
      </c>
      <c r="G11" s="21"/>
    </row>
    <row r="12" spans="1:9" ht="22.5" customHeight="1">
      <c r="A12" s="24" t="s">
        <v>104</v>
      </c>
      <c r="B12" s="80"/>
      <c r="C12" s="50" t="s">
        <v>46</v>
      </c>
      <c r="D12" s="23">
        <v>65</v>
      </c>
      <c r="E12" s="24"/>
      <c r="F12" s="24">
        <f t="shared" si="0"/>
        <v>0</v>
      </c>
      <c r="G12" s="21"/>
    </row>
    <row r="13" spans="1:9" ht="18.899999999999999" customHeight="1">
      <c r="A13" s="89" t="s">
        <v>6</v>
      </c>
      <c r="B13" s="90"/>
      <c r="C13" s="90"/>
      <c r="D13" s="90"/>
      <c r="E13" s="91"/>
      <c r="F13" s="49"/>
      <c r="G13" s="21">
        <f>D13*E13</f>
        <v>0</v>
      </c>
    </row>
    <row r="14" spans="1:9" ht="18.899999999999999" customHeight="1">
      <c r="A14" s="24" t="s">
        <v>56</v>
      </c>
      <c r="B14" s="24"/>
      <c r="C14" s="50" t="s">
        <v>14</v>
      </c>
      <c r="D14" s="23">
        <v>75</v>
      </c>
      <c r="E14" s="24"/>
      <c r="F14" s="24">
        <f t="shared" ref="F14:F16" si="2">E14*D14</f>
        <v>0</v>
      </c>
      <c r="G14" s="3"/>
    </row>
    <row r="15" spans="1:9" ht="18.899999999999999" customHeight="1">
      <c r="A15" s="24" t="s">
        <v>129</v>
      </c>
      <c r="B15" s="24"/>
      <c r="C15" s="50" t="s">
        <v>12</v>
      </c>
      <c r="D15" s="23">
        <v>65</v>
      </c>
      <c r="E15" s="24"/>
      <c r="F15" s="24">
        <f t="shared" si="2"/>
        <v>0</v>
      </c>
      <c r="G15" s="3"/>
    </row>
    <row r="16" spans="1:9" ht="18.899999999999999" customHeight="1">
      <c r="A16" s="24" t="s">
        <v>97</v>
      </c>
      <c r="B16" s="24"/>
      <c r="C16" s="50" t="s">
        <v>14</v>
      </c>
      <c r="D16" s="23">
        <v>130</v>
      </c>
      <c r="E16" s="24"/>
      <c r="F16" s="24">
        <f t="shared" si="2"/>
        <v>0</v>
      </c>
      <c r="G16" s="3"/>
    </row>
    <row r="17" spans="1:7" ht="18.899999999999999" customHeight="1">
      <c r="A17" s="81" t="s">
        <v>7</v>
      </c>
      <c r="B17" s="82"/>
      <c r="C17" s="82"/>
      <c r="D17" s="82"/>
      <c r="E17" s="82"/>
      <c r="F17" s="49"/>
      <c r="G17" s="21">
        <f t="shared" ref="G17" si="3">D17*E17</f>
        <v>0</v>
      </c>
    </row>
    <row r="18" spans="1:7" ht="18.899999999999999" customHeight="1">
      <c r="A18" s="22" t="s">
        <v>99</v>
      </c>
      <c r="B18" s="22"/>
      <c r="C18" s="30" t="s">
        <v>13</v>
      </c>
      <c r="D18" s="20">
        <v>120</v>
      </c>
      <c r="E18" s="16"/>
      <c r="F18" s="24">
        <f>E18*D18</f>
        <v>0</v>
      </c>
      <c r="G18" s="43"/>
    </row>
    <row r="19" spans="1:7" ht="18.899999999999999" customHeight="1">
      <c r="A19" s="22" t="s">
        <v>123</v>
      </c>
      <c r="B19" s="22"/>
      <c r="C19" s="30" t="s">
        <v>5</v>
      </c>
      <c r="D19" s="20">
        <v>200</v>
      </c>
      <c r="E19" s="16"/>
      <c r="F19" s="24">
        <f>E19*D19</f>
        <v>0</v>
      </c>
      <c r="G19" s="43"/>
    </row>
    <row r="20" spans="1:7" ht="18.899999999999999" customHeight="1">
      <c r="A20" s="22" t="s">
        <v>123</v>
      </c>
      <c r="B20" s="22"/>
      <c r="C20" s="30" t="s">
        <v>40</v>
      </c>
      <c r="D20" s="20">
        <v>350</v>
      </c>
      <c r="E20" s="16"/>
      <c r="F20" s="24">
        <f>E20*D20</f>
        <v>0</v>
      </c>
      <c r="G20" s="43"/>
    </row>
    <row r="21" spans="1:7" ht="18.899999999999999" customHeight="1">
      <c r="A21" s="22" t="s">
        <v>51</v>
      </c>
      <c r="B21" s="22"/>
      <c r="C21" s="30" t="s">
        <v>57</v>
      </c>
      <c r="D21" s="20">
        <v>600</v>
      </c>
      <c r="E21" s="16"/>
      <c r="F21" s="24">
        <f t="shared" ref="F21" si="4">E21*D21</f>
        <v>0</v>
      </c>
      <c r="G21" s="43"/>
    </row>
    <row r="22" spans="1:7" ht="18.899999999999999" customHeight="1">
      <c r="A22" s="22" t="s">
        <v>66</v>
      </c>
      <c r="B22" s="22"/>
      <c r="C22" s="30" t="s">
        <v>14</v>
      </c>
      <c r="D22" s="20">
        <v>350</v>
      </c>
      <c r="E22" s="16"/>
      <c r="F22" s="24">
        <f t="shared" ref="F22" si="5">E22*D22</f>
        <v>0</v>
      </c>
      <c r="G22" s="43"/>
    </row>
    <row r="23" spans="1:7" ht="25.5" customHeight="1">
      <c r="A23" s="81" t="s">
        <v>8</v>
      </c>
      <c r="B23" s="82"/>
      <c r="C23" s="82"/>
      <c r="D23" s="82"/>
      <c r="E23" s="82"/>
      <c r="F23" s="49"/>
      <c r="G23" s="3">
        <f>D23*E23</f>
        <v>0</v>
      </c>
    </row>
    <row r="24" spans="1:7" ht="18.899999999999999" customHeight="1">
      <c r="A24" s="27" t="s">
        <v>37</v>
      </c>
      <c r="B24" s="27"/>
      <c r="C24" s="37" t="s">
        <v>25</v>
      </c>
      <c r="D24" s="26">
        <v>20</v>
      </c>
      <c r="E24" s="24"/>
      <c r="F24" s="76">
        <f t="shared" ref="F24:F27" si="6">E24*D24</f>
        <v>0</v>
      </c>
      <c r="G24" s="3"/>
    </row>
    <row r="25" spans="1:7" ht="18.899999999999999" customHeight="1">
      <c r="A25" s="27" t="s">
        <v>54</v>
      </c>
      <c r="B25" s="27"/>
      <c r="C25" s="37" t="s">
        <v>53</v>
      </c>
      <c r="D25" s="26">
        <v>40</v>
      </c>
      <c r="E25" s="24"/>
      <c r="F25" s="76">
        <f t="shared" ref="F25" si="7">E25*D25</f>
        <v>0</v>
      </c>
      <c r="G25" s="3"/>
    </row>
    <row r="26" spans="1:7" ht="18.899999999999999" customHeight="1">
      <c r="A26" s="27" t="s">
        <v>75</v>
      </c>
      <c r="B26" s="27"/>
      <c r="C26" s="37" t="s">
        <v>76</v>
      </c>
      <c r="D26" s="26">
        <v>45</v>
      </c>
      <c r="E26" s="24"/>
      <c r="F26" s="76">
        <f t="shared" si="6"/>
        <v>0</v>
      </c>
      <c r="G26" s="3"/>
    </row>
    <row r="27" spans="1:7" ht="18.899999999999999" customHeight="1">
      <c r="A27" s="27" t="s">
        <v>58</v>
      </c>
      <c r="B27" s="27"/>
      <c r="C27" s="37" t="s">
        <v>25</v>
      </c>
      <c r="D27" s="26">
        <v>55</v>
      </c>
      <c r="E27" s="24"/>
      <c r="F27" s="76">
        <f t="shared" si="6"/>
        <v>0</v>
      </c>
      <c r="G27" s="3"/>
    </row>
    <row r="28" spans="1:7" ht="18.899999999999999" customHeight="1">
      <c r="A28" s="86" t="s">
        <v>19</v>
      </c>
      <c r="B28" s="86"/>
      <c r="C28" s="86"/>
      <c r="D28" s="86"/>
      <c r="E28" s="86"/>
      <c r="F28" s="46"/>
      <c r="G28" s="3">
        <f>D28*E28</f>
        <v>0</v>
      </c>
    </row>
    <row r="29" spans="1:7" ht="18.899999999999999" customHeight="1">
      <c r="A29" s="28" t="s">
        <v>77</v>
      </c>
      <c r="B29" s="28"/>
      <c r="C29" s="51" t="s">
        <v>40</v>
      </c>
      <c r="D29" s="25">
        <v>120</v>
      </c>
      <c r="E29" s="16"/>
      <c r="F29" s="76">
        <f t="shared" ref="F29:F38" si="8">E29*D29</f>
        <v>0</v>
      </c>
      <c r="G29" s="3"/>
    </row>
    <row r="30" spans="1:7" ht="18.899999999999999" customHeight="1">
      <c r="A30" s="28" t="s">
        <v>108</v>
      </c>
      <c r="B30" s="28"/>
      <c r="C30" s="51" t="s">
        <v>40</v>
      </c>
      <c r="D30" s="25">
        <v>120</v>
      </c>
      <c r="E30" s="16"/>
      <c r="F30" s="76">
        <f t="shared" si="8"/>
        <v>0</v>
      </c>
      <c r="G30" s="3"/>
    </row>
    <row r="31" spans="1:7" ht="18.899999999999999" customHeight="1">
      <c r="A31" s="28" t="s">
        <v>109</v>
      </c>
      <c r="B31" s="28"/>
      <c r="C31" s="51" t="s">
        <v>40</v>
      </c>
      <c r="D31" s="25">
        <v>120</v>
      </c>
      <c r="E31" s="16"/>
      <c r="F31" s="76">
        <f>E31*D31</f>
        <v>0</v>
      </c>
      <c r="G31" s="3"/>
    </row>
    <row r="32" spans="1:7" ht="18.899999999999999" customHeight="1">
      <c r="A32" s="28" t="s">
        <v>86</v>
      </c>
      <c r="B32" s="28"/>
      <c r="C32" s="51" t="s">
        <v>12</v>
      </c>
      <c r="D32" s="25">
        <v>125</v>
      </c>
      <c r="E32" s="16"/>
      <c r="F32" s="76">
        <f t="shared" si="8"/>
        <v>0</v>
      </c>
      <c r="G32" s="3"/>
    </row>
    <row r="33" spans="1:7" ht="18.899999999999999" customHeight="1">
      <c r="A33" s="28" t="s">
        <v>90</v>
      </c>
      <c r="B33" s="28" t="s">
        <v>50</v>
      </c>
      <c r="C33" s="51" t="s">
        <v>21</v>
      </c>
      <c r="D33" s="25">
        <v>120</v>
      </c>
      <c r="E33" s="16"/>
      <c r="F33" s="76">
        <f>E33*D33</f>
        <v>0</v>
      </c>
      <c r="G33" s="3"/>
    </row>
    <row r="34" spans="1:7" ht="18.899999999999999" customHeight="1">
      <c r="A34" s="28" t="s">
        <v>118</v>
      </c>
      <c r="B34" s="28" t="s">
        <v>50</v>
      </c>
      <c r="C34" s="51" t="s">
        <v>12</v>
      </c>
      <c r="D34" s="25">
        <v>80</v>
      </c>
      <c r="E34" s="16"/>
      <c r="F34" s="76">
        <f>E34*D34</f>
        <v>0</v>
      </c>
      <c r="G34" s="3"/>
    </row>
    <row r="35" spans="1:7" ht="18.899999999999999" customHeight="1">
      <c r="A35" s="28" t="s">
        <v>84</v>
      </c>
      <c r="B35" s="28"/>
      <c r="C35" s="51" t="s">
        <v>46</v>
      </c>
      <c r="D35" s="25">
        <v>50</v>
      </c>
      <c r="E35" s="16"/>
      <c r="F35" s="76">
        <f t="shared" si="8"/>
        <v>0</v>
      </c>
      <c r="G35" s="3"/>
    </row>
    <row r="36" spans="1:7" ht="18.899999999999999" customHeight="1">
      <c r="A36" s="28" t="s">
        <v>85</v>
      </c>
      <c r="B36" s="28"/>
      <c r="C36" s="51" t="s">
        <v>40</v>
      </c>
      <c r="D36" s="25">
        <v>120</v>
      </c>
      <c r="E36" s="16"/>
      <c r="F36" s="76">
        <f t="shared" si="8"/>
        <v>0</v>
      </c>
      <c r="G36" s="3"/>
    </row>
    <row r="37" spans="1:7" ht="18.899999999999999" customHeight="1">
      <c r="A37" s="28" t="s">
        <v>88</v>
      </c>
      <c r="B37" s="28"/>
      <c r="C37" s="51" t="s">
        <v>46</v>
      </c>
      <c r="D37" s="25">
        <v>70</v>
      </c>
      <c r="E37" s="16"/>
      <c r="F37" s="76">
        <f t="shared" si="8"/>
        <v>0</v>
      </c>
      <c r="G37" s="3"/>
    </row>
    <row r="38" spans="1:7" ht="18.899999999999999" customHeight="1">
      <c r="A38" s="28" t="s">
        <v>63</v>
      </c>
      <c r="B38" s="28"/>
      <c r="C38" s="51" t="s">
        <v>46</v>
      </c>
      <c r="D38" s="25">
        <v>70</v>
      </c>
      <c r="E38" s="16"/>
      <c r="F38" s="76">
        <f t="shared" si="8"/>
        <v>0</v>
      </c>
      <c r="G38" s="3"/>
    </row>
    <row r="39" spans="1:7" ht="25.5" customHeight="1">
      <c r="A39" s="87" t="s">
        <v>15</v>
      </c>
      <c r="B39" s="88"/>
      <c r="C39" s="88"/>
      <c r="D39" s="88"/>
      <c r="E39" s="88"/>
      <c r="F39" s="47"/>
      <c r="G39" s="3">
        <f>D39*E39</f>
        <v>0</v>
      </c>
    </row>
    <row r="40" spans="1:7" ht="19.5" customHeight="1">
      <c r="A40" s="22" t="s">
        <v>70</v>
      </c>
      <c r="B40" s="22" t="s">
        <v>50</v>
      </c>
      <c r="C40" s="30" t="s">
        <v>68</v>
      </c>
      <c r="D40" s="20">
        <v>300</v>
      </c>
      <c r="E40" s="16"/>
      <c r="F40" s="57">
        <f t="shared" ref="F40:F45" si="9">E40*D40</f>
        <v>0</v>
      </c>
      <c r="G40" s="5"/>
    </row>
    <row r="41" spans="1:7" ht="19.5" customHeight="1">
      <c r="A41" s="22" t="s">
        <v>113</v>
      </c>
      <c r="B41" s="22"/>
      <c r="C41" s="30" t="s">
        <v>14</v>
      </c>
      <c r="D41" s="20">
        <v>160</v>
      </c>
      <c r="E41" s="16"/>
      <c r="F41" s="57">
        <f t="shared" si="9"/>
        <v>0</v>
      </c>
      <c r="G41" s="5"/>
    </row>
    <row r="42" spans="1:7" ht="19.5" customHeight="1">
      <c r="A42" s="22" t="s">
        <v>114</v>
      </c>
      <c r="B42" s="22"/>
      <c r="C42" s="30" t="s">
        <v>14</v>
      </c>
      <c r="D42" s="20">
        <v>200</v>
      </c>
      <c r="E42" s="16"/>
      <c r="F42" s="57">
        <f>E42*D42</f>
        <v>0</v>
      </c>
      <c r="G42" s="5"/>
    </row>
    <row r="43" spans="1:7" ht="19.2" customHeight="1">
      <c r="A43" s="22" t="s">
        <v>110</v>
      </c>
      <c r="B43" s="22"/>
      <c r="C43" s="30" t="s">
        <v>14</v>
      </c>
      <c r="D43" s="20">
        <v>150</v>
      </c>
      <c r="E43" s="16"/>
      <c r="F43" s="57">
        <f t="shared" si="9"/>
        <v>0</v>
      </c>
      <c r="G43" s="5"/>
    </row>
    <row r="44" spans="1:7" ht="19.5" customHeight="1">
      <c r="A44" s="22" t="s">
        <v>111</v>
      </c>
      <c r="B44" s="22"/>
      <c r="C44" s="30" t="s">
        <v>14</v>
      </c>
      <c r="D44" s="20">
        <v>150</v>
      </c>
      <c r="E44" s="16"/>
      <c r="F44" s="57">
        <f>E44*D44</f>
        <v>0</v>
      </c>
      <c r="G44" s="5"/>
    </row>
    <row r="45" spans="1:7" ht="19.5" customHeight="1">
      <c r="A45" s="22" t="s">
        <v>112</v>
      </c>
      <c r="B45" s="22" t="s">
        <v>143</v>
      </c>
      <c r="C45" s="30" t="s">
        <v>96</v>
      </c>
      <c r="D45" s="20">
        <v>160</v>
      </c>
      <c r="E45" s="16"/>
      <c r="F45" s="57">
        <f t="shared" si="9"/>
        <v>0</v>
      </c>
      <c r="G45" s="5"/>
    </row>
    <row r="46" spans="1:7" ht="18.899999999999999" customHeight="1">
      <c r="A46" s="70" t="s">
        <v>22</v>
      </c>
      <c r="B46" s="36"/>
      <c r="C46" s="36"/>
      <c r="D46" s="36"/>
      <c r="E46" s="59"/>
      <c r="F46" s="54"/>
      <c r="G46" s="3" t="e">
        <f>#REF!*E46</f>
        <v>#REF!</v>
      </c>
    </row>
    <row r="47" spans="1:7" ht="18.899999999999999" customHeight="1">
      <c r="A47" s="71" t="s">
        <v>38</v>
      </c>
      <c r="B47" s="72"/>
      <c r="C47" s="73" t="s">
        <v>39</v>
      </c>
      <c r="D47" s="7">
        <v>40</v>
      </c>
      <c r="E47" s="74"/>
      <c r="F47" s="24">
        <f t="shared" ref="F47:F50" si="10">E47*D47</f>
        <v>0</v>
      </c>
      <c r="G47" s="4"/>
    </row>
    <row r="48" spans="1:7" ht="18.899999999999999" customHeight="1">
      <c r="A48" s="71" t="s">
        <v>69</v>
      </c>
      <c r="B48" s="72"/>
      <c r="C48" s="73" t="s">
        <v>5</v>
      </c>
      <c r="D48" s="7">
        <v>50</v>
      </c>
      <c r="E48" s="74"/>
      <c r="F48" s="24">
        <f t="shared" si="10"/>
        <v>0</v>
      </c>
      <c r="G48" s="4"/>
    </row>
    <row r="49" spans="1:7" ht="18.899999999999999" customHeight="1">
      <c r="A49" s="71" t="s">
        <v>91</v>
      </c>
      <c r="B49" s="72"/>
      <c r="C49" s="73" t="s">
        <v>76</v>
      </c>
      <c r="D49" s="7">
        <v>60</v>
      </c>
      <c r="E49" s="74"/>
      <c r="F49" s="24">
        <f>E49*D49</f>
        <v>0</v>
      </c>
      <c r="G49" s="4"/>
    </row>
    <row r="50" spans="1:7" ht="18.899999999999999" customHeight="1">
      <c r="A50" s="71" t="s">
        <v>59</v>
      </c>
      <c r="B50" s="72"/>
      <c r="C50" s="73" t="s">
        <v>12</v>
      </c>
      <c r="D50" s="7">
        <v>270</v>
      </c>
      <c r="E50" s="74"/>
      <c r="F50" s="24">
        <f t="shared" si="10"/>
        <v>0</v>
      </c>
      <c r="G50" s="4"/>
    </row>
    <row r="51" spans="1:7" ht="22.5" customHeight="1">
      <c r="A51" s="71" t="s">
        <v>41</v>
      </c>
      <c r="B51" s="72"/>
      <c r="C51" s="73" t="s">
        <v>14</v>
      </c>
      <c r="D51" s="7">
        <v>200</v>
      </c>
      <c r="E51" s="74"/>
      <c r="F51" s="24">
        <f t="shared" ref="F51:F52" si="11">E51*D51</f>
        <v>0</v>
      </c>
      <c r="G51" s="4"/>
    </row>
    <row r="52" spans="1:7" ht="18.899999999999999" customHeight="1">
      <c r="A52" s="71" t="s">
        <v>43</v>
      </c>
      <c r="B52" s="72"/>
      <c r="C52" s="73" t="s">
        <v>14</v>
      </c>
      <c r="D52" s="7">
        <v>170</v>
      </c>
      <c r="E52" s="74"/>
      <c r="F52" s="24">
        <f t="shared" si="11"/>
        <v>0</v>
      </c>
      <c r="G52" s="4"/>
    </row>
    <row r="53" spans="1:7" ht="18.899999999999999" customHeight="1">
      <c r="A53" s="81" t="s">
        <v>16</v>
      </c>
      <c r="B53" s="82"/>
      <c r="C53" s="82"/>
      <c r="D53" s="82"/>
      <c r="E53" s="82"/>
      <c r="F53" s="68"/>
      <c r="G53" s="3"/>
    </row>
    <row r="54" spans="1:7" ht="18.899999999999999" customHeight="1">
      <c r="A54" s="69" t="s">
        <v>52</v>
      </c>
      <c r="B54" s="8"/>
      <c r="C54" s="9" t="s">
        <v>5</v>
      </c>
      <c r="D54" s="12">
        <v>150</v>
      </c>
      <c r="E54" s="52"/>
      <c r="F54" s="24">
        <f>E54*D54</f>
        <v>0</v>
      </c>
      <c r="G54" s="3"/>
    </row>
    <row r="55" spans="1:7" ht="18.899999999999999" customHeight="1">
      <c r="A55" s="69" t="s">
        <v>139</v>
      </c>
      <c r="B55" s="8"/>
      <c r="C55" s="9" t="s">
        <v>5</v>
      </c>
      <c r="D55" s="12">
        <v>80</v>
      </c>
      <c r="E55" s="52"/>
      <c r="F55" s="24">
        <f>E55*D55</f>
        <v>0</v>
      </c>
      <c r="G55" s="3"/>
    </row>
    <row r="56" spans="1:7" ht="18.899999999999999" customHeight="1">
      <c r="A56" s="83" t="s">
        <v>17</v>
      </c>
      <c r="B56" s="83"/>
      <c r="C56" s="83"/>
      <c r="D56" s="83"/>
      <c r="E56" s="83"/>
      <c r="F56" s="49"/>
      <c r="G56" s="3" t="e">
        <f>#REF!*#REF!</f>
        <v>#REF!</v>
      </c>
    </row>
    <row r="57" spans="1:7" ht="18.899999999999999" customHeight="1">
      <c r="A57" s="6" t="s">
        <v>78</v>
      </c>
      <c r="B57" s="6"/>
      <c r="C57" s="11" t="s">
        <v>14</v>
      </c>
      <c r="D57" s="10">
        <v>200</v>
      </c>
      <c r="E57" s="6"/>
      <c r="F57" s="24">
        <f>E57*D57</f>
        <v>0</v>
      </c>
      <c r="G57" s="43"/>
    </row>
    <row r="58" spans="1:7" ht="18.899999999999999" customHeight="1">
      <c r="A58" s="6" t="s">
        <v>89</v>
      </c>
      <c r="B58" s="6"/>
      <c r="C58" s="11" t="s">
        <v>14</v>
      </c>
      <c r="D58" s="10">
        <v>200</v>
      </c>
      <c r="E58" s="6"/>
      <c r="F58" s="24">
        <f>E58*D58</f>
        <v>0</v>
      </c>
      <c r="G58" s="43"/>
    </row>
    <row r="59" spans="1:7" ht="18.899999999999999" customHeight="1">
      <c r="A59" s="6" t="s">
        <v>115</v>
      </c>
      <c r="B59" s="6"/>
      <c r="C59" s="11" t="s">
        <v>14</v>
      </c>
      <c r="D59" s="10">
        <v>200</v>
      </c>
      <c r="E59" s="6"/>
      <c r="F59" s="24">
        <f>E59*D59</f>
        <v>0</v>
      </c>
      <c r="G59" s="43"/>
    </row>
    <row r="60" spans="1:7" ht="18.899999999999999" customHeight="1">
      <c r="A60" s="6" t="s">
        <v>80</v>
      </c>
      <c r="B60" s="6"/>
      <c r="C60" s="11" t="s">
        <v>13</v>
      </c>
      <c r="D60" s="10">
        <v>120</v>
      </c>
      <c r="E60" s="6"/>
      <c r="F60" s="24">
        <f>E60*D60</f>
        <v>0</v>
      </c>
      <c r="G60" s="43"/>
    </row>
    <row r="61" spans="1:7" ht="18.899999999999999" customHeight="1">
      <c r="A61" s="6" t="s">
        <v>65</v>
      </c>
      <c r="B61" s="6"/>
      <c r="C61" s="11" t="s">
        <v>12</v>
      </c>
      <c r="D61" s="10">
        <v>150</v>
      </c>
      <c r="E61" s="6"/>
      <c r="F61" s="24">
        <f t="shared" ref="F61:F63" si="12">E61*D61</f>
        <v>0</v>
      </c>
      <c r="G61" s="43"/>
    </row>
    <row r="62" spans="1:7" ht="18.899999999999999" customHeight="1">
      <c r="A62" s="6" t="s">
        <v>98</v>
      </c>
      <c r="B62" s="6"/>
      <c r="C62" s="11" t="s">
        <v>40</v>
      </c>
      <c r="D62" s="10">
        <v>135</v>
      </c>
      <c r="E62" s="6"/>
      <c r="F62" s="24">
        <f t="shared" si="12"/>
        <v>0</v>
      </c>
      <c r="G62" s="43"/>
    </row>
    <row r="63" spans="1:7" ht="18.899999999999999" customHeight="1">
      <c r="A63" s="6" t="s">
        <v>116</v>
      </c>
      <c r="B63" s="6"/>
      <c r="C63" s="11" t="s">
        <v>14</v>
      </c>
      <c r="D63" s="10">
        <v>200</v>
      </c>
      <c r="E63" s="6"/>
      <c r="F63" s="24">
        <f t="shared" si="12"/>
        <v>0</v>
      </c>
      <c r="G63" s="43"/>
    </row>
    <row r="64" spans="1:7" ht="18.899999999999999" customHeight="1">
      <c r="A64" s="6" t="s">
        <v>87</v>
      </c>
      <c r="B64" s="6"/>
      <c r="C64" s="11" t="s">
        <v>21</v>
      </c>
      <c r="D64" s="10">
        <v>120</v>
      </c>
      <c r="E64" s="6"/>
      <c r="F64" s="24">
        <f t="shared" ref="F64" si="13">E64*D64</f>
        <v>0</v>
      </c>
      <c r="G64" s="43"/>
    </row>
    <row r="65" spans="1:7" ht="24.75" customHeight="1">
      <c r="A65" s="70" t="s">
        <v>20</v>
      </c>
      <c r="B65" s="36"/>
      <c r="C65" s="36"/>
      <c r="D65" s="36"/>
      <c r="E65" s="53"/>
      <c r="F65" s="54"/>
      <c r="G65" s="2"/>
    </row>
    <row r="66" spans="1:7" ht="18.899999999999999" customHeight="1">
      <c r="A66" s="15" t="s">
        <v>79</v>
      </c>
      <c r="B66" s="61" t="s">
        <v>50</v>
      </c>
      <c r="C66" s="14" t="s">
        <v>5</v>
      </c>
      <c r="D66" s="10">
        <v>130</v>
      </c>
      <c r="E66" s="63"/>
      <c r="F66" s="24">
        <f t="shared" ref="F66:F77" si="14">E66*D66</f>
        <v>0</v>
      </c>
      <c r="G66" s="3"/>
    </row>
    <row r="67" spans="1:7" ht="18.899999999999999" customHeight="1">
      <c r="A67" s="15" t="s">
        <v>95</v>
      </c>
      <c r="B67" s="61"/>
      <c r="C67" s="14" t="s">
        <v>96</v>
      </c>
      <c r="D67" s="10">
        <v>120</v>
      </c>
      <c r="E67" s="63"/>
      <c r="F67" s="24">
        <f t="shared" si="14"/>
        <v>0</v>
      </c>
      <c r="G67" s="3"/>
    </row>
    <row r="68" spans="1:7" ht="18.899999999999999" customHeight="1">
      <c r="A68" s="15" t="s">
        <v>83</v>
      </c>
      <c r="B68" s="61"/>
      <c r="C68" s="14" t="s">
        <v>12</v>
      </c>
      <c r="D68" s="10">
        <v>200</v>
      </c>
      <c r="E68" s="63"/>
      <c r="F68" s="24">
        <f t="shared" si="14"/>
        <v>0</v>
      </c>
      <c r="G68" s="3"/>
    </row>
    <row r="69" spans="1:7" ht="18.899999999999999" customHeight="1">
      <c r="A69" s="15" t="s">
        <v>82</v>
      </c>
      <c r="B69" s="61"/>
      <c r="C69" s="14" t="s">
        <v>18</v>
      </c>
      <c r="D69" s="10">
        <v>250</v>
      </c>
      <c r="E69" s="63"/>
      <c r="F69" s="24">
        <f t="shared" si="14"/>
        <v>0</v>
      </c>
      <c r="G69" s="3"/>
    </row>
    <row r="70" spans="1:7" ht="18.899999999999999" customHeight="1">
      <c r="A70" s="15" t="s">
        <v>47</v>
      </c>
      <c r="B70" s="61"/>
      <c r="C70" s="14" t="s">
        <v>60</v>
      </c>
      <c r="D70" s="10">
        <v>650</v>
      </c>
      <c r="E70" s="63"/>
      <c r="F70" s="24">
        <f t="shared" si="14"/>
        <v>0</v>
      </c>
      <c r="G70" s="3"/>
    </row>
    <row r="71" spans="1:7" ht="18.899999999999999" customHeight="1">
      <c r="A71" s="15" t="s">
        <v>140</v>
      </c>
      <c r="B71" s="61"/>
      <c r="C71" s="14" t="s">
        <v>14</v>
      </c>
      <c r="D71" s="10">
        <v>150</v>
      </c>
      <c r="E71" s="63"/>
      <c r="F71" s="24">
        <f t="shared" si="14"/>
        <v>0</v>
      </c>
      <c r="G71" s="3"/>
    </row>
    <row r="72" spans="1:7" ht="18.899999999999999" customHeight="1">
      <c r="A72" s="15" t="s">
        <v>141</v>
      </c>
      <c r="B72" s="61"/>
      <c r="C72" s="14" t="s">
        <v>14</v>
      </c>
      <c r="D72" s="10">
        <v>150</v>
      </c>
      <c r="E72" s="63"/>
      <c r="F72" s="24">
        <f t="shared" si="14"/>
        <v>0</v>
      </c>
      <c r="G72" s="3"/>
    </row>
    <row r="73" spans="1:7" ht="18.899999999999999" customHeight="1">
      <c r="A73" s="15" t="s">
        <v>119</v>
      </c>
      <c r="B73" s="61"/>
      <c r="C73" s="14" t="s">
        <v>5</v>
      </c>
      <c r="D73" s="10">
        <v>60</v>
      </c>
      <c r="E73" s="63"/>
      <c r="F73" s="24">
        <f t="shared" si="14"/>
        <v>0</v>
      </c>
      <c r="G73" s="3"/>
    </row>
    <row r="74" spans="1:7" ht="18.899999999999999" customHeight="1">
      <c r="A74" s="15" t="s">
        <v>117</v>
      </c>
      <c r="B74" s="61"/>
      <c r="C74" s="14" t="s">
        <v>12</v>
      </c>
      <c r="D74" s="10">
        <v>220</v>
      </c>
      <c r="E74" s="63"/>
      <c r="F74" s="24">
        <f t="shared" si="14"/>
        <v>0</v>
      </c>
      <c r="G74" s="3"/>
    </row>
    <row r="75" spans="1:7" ht="18.899999999999999" customHeight="1">
      <c r="A75" s="15" t="s">
        <v>48</v>
      </c>
      <c r="B75" s="61"/>
      <c r="C75" s="14" t="s">
        <v>14</v>
      </c>
      <c r="D75" s="10">
        <v>150</v>
      </c>
      <c r="E75" s="63"/>
      <c r="F75" s="24">
        <f t="shared" si="14"/>
        <v>0</v>
      </c>
      <c r="G75" s="3"/>
    </row>
    <row r="76" spans="1:7" ht="18.899999999999999" customHeight="1">
      <c r="A76" s="15" t="s">
        <v>55</v>
      </c>
      <c r="B76" s="61"/>
      <c r="C76" s="14" t="s">
        <v>14</v>
      </c>
      <c r="D76" s="10">
        <v>150</v>
      </c>
      <c r="E76" s="63"/>
      <c r="F76" s="24">
        <f t="shared" si="14"/>
        <v>0</v>
      </c>
      <c r="G76" s="3"/>
    </row>
    <row r="77" spans="1:7" ht="18.899999999999999" customHeight="1">
      <c r="A77" s="15" t="s">
        <v>26</v>
      </c>
      <c r="B77" s="61"/>
      <c r="C77" s="14" t="s">
        <v>14</v>
      </c>
      <c r="D77" s="10">
        <v>120</v>
      </c>
      <c r="E77" s="63"/>
      <c r="F77" s="24">
        <f t="shared" si="14"/>
        <v>0</v>
      </c>
      <c r="G77" s="3"/>
    </row>
    <row r="78" spans="1:7" ht="18.899999999999999" customHeight="1">
      <c r="A78" s="70" t="s">
        <v>7</v>
      </c>
      <c r="B78" s="36"/>
      <c r="C78" s="36"/>
      <c r="D78" s="36"/>
      <c r="E78" s="44"/>
      <c r="F78" s="47"/>
      <c r="G78" s="3"/>
    </row>
    <row r="79" spans="1:7" ht="18.899999999999999" customHeight="1">
      <c r="A79" s="17" t="s">
        <v>120</v>
      </c>
      <c r="B79" s="62"/>
      <c r="C79" s="19" t="s">
        <v>14</v>
      </c>
      <c r="D79" s="18">
        <v>200</v>
      </c>
      <c r="E79" s="33"/>
      <c r="F79" s="24">
        <f>E79*D79</f>
        <v>0</v>
      </c>
      <c r="G79" s="3"/>
    </row>
    <row r="80" spans="1:7" ht="18.899999999999999" customHeight="1">
      <c r="A80" s="58" t="s">
        <v>9</v>
      </c>
      <c r="B80" s="58"/>
      <c r="C80" s="58"/>
      <c r="D80" s="58"/>
      <c r="E80" s="38"/>
      <c r="F80" s="47"/>
      <c r="G80" s="3" t="e">
        <f>#REF!*#REF!</f>
        <v>#REF!</v>
      </c>
    </row>
    <row r="81" spans="1:7" ht="18.899999999999999" customHeight="1">
      <c r="A81" s="31" t="s">
        <v>49</v>
      </c>
      <c r="B81" s="72"/>
      <c r="C81" s="11" t="s">
        <v>13</v>
      </c>
      <c r="D81" s="32">
        <v>35</v>
      </c>
      <c r="E81" s="39"/>
      <c r="F81" s="24">
        <f>E81*D81</f>
        <v>0</v>
      </c>
      <c r="G81" s="4"/>
    </row>
    <row r="82" spans="1:7" ht="18.899999999999999" customHeight="1">
      <c r="A82" s="34" t="s">
        <v>10</v>
      </c>
      <c r="B82" s="35"/>
      <c r="C82" s="35"/>
      <c r="D82" s="35"/>
      <c r="E82" s="40"/>
      <c r="F82" s="48"/>
      <c r="G82" s="4"/>
    </row>
    <row r="83" spans="1:7" ht="18.899999999999999" customHeight="1">
      <c r="A83" s="75" t="s">
        <v>45</v>
      </c>
      <c r="B83" s="31"/>
      <c r="C83" s="13" t="s">
        <v>5</v>
      </c>
      <c r="D83" s="42">
        <v>45</v>
      </c>
      <c r="E83" s="39"/>
      <c r="F83" s="24">
        <f t="shared" ref="F83:F112" si="15">E83*D83</f>
        <v>0</v>
      </c>
      <c r="G83" s="4"/>
    </row>
    <row r="84" spans="1:7" ht="18.899999999999999" customHeight="1">
      <c r="A84" s="75" t="s">
        <v>71</v>
      </c>
      <c r="B84" s="31"/>
      <c r="C84" s="13" t="s">
        <v>12</v>
      </c>
      <c r="D84" s="42">
        <v>100</v>
      </c>
      <c r="E84" s="39"/>
      <c r="F84" s="24">
        <f t="shared" si="15"/>
        <v>0</v>
      </c>
      <c r="G84" s="4"/>
    </row>
    <row r="85" spans="1:7" ht="18.899999999999999" customHeight="1">
      <c r="A85" s="75" t="s">
        <v>44</v>
      </c>
      <c r="B85" s="31"/>
      <c r="C85" s="13" t="s">
        <v>14</v>
      </c>
      <c r="D85" s="42">
        <v>70</v>
      </c>
      <c r="E85" s="39"/>
      <c r="F85" s="24">
        <f t="shared" si="15"/>
        <v>0</v>
      </c>
      <c r="G85" s="4"/>
    </row>
    <row r="86" spans="1:7" ht="18.899999999999999" customHeight="1">
      <c r="A86" s="75" t="s">
        <v>125</v>
      </c>
      <c r="B86" s="31"/>
      <c r="C86" s="13" t="s">
        <v>14</v>
      </c>
      <c r="D86" s="42">
        <v>100</v>
      </c>
      <c r="E86" s="39"/>
      <c r="F86" s="24">
        <f t="shared" si="15"/>
        <v>0</v>
      </c>
      <c r="G86" s="4"/>
    </row>
    <row r="87" spans="1:7" ht="18.899999999999999" customHeight="1">
      <c r="A87" s="75" t="s">
        <v>92</v>
      </c>
      <c r="B87" s="31"/>
      <c r="C87" s="13" t="s">
        <v>12</v>
      </c>
      <c r="D87" s="42">
        <v>100</v>
      </c>
      <c r="E87" s="39"/>
      <c r="F87" s="24">
        <f t="shared" si="15"/>
        <v>0</v>
      </c>
      <c r="G87" s="4"/>
    </row>
    <row r="88" spans="1:7" ht="18.899999999999999" customHeight="1">
      <c r="A88" s="75" t="s">
        <v>126</v>
      </c>
      <c r="B88" s="31"/>
      <c r="C88" s="13" t="s">
        <v>12</v>
      </c>
      <c r="D88" s="42">
        <v>100</v>
      </c>
      <c r="E88" s="39"/>
      <c r="F88" s="24">
        <f t="shared" si="15"/>
        <v>0</v>
      </c>
      <c r="G88" s="4"/>
    </row>
    <row r="89" spans="1:7" ht="18.899999999999999" customHeight="1">
      <c r="A89" s="75" t="s">
        <v>137</v>
      </c>
      <c r="B89" s="31"/>
      <c r="C89" s="13" t="s">
        <v>13</v>
      </c>
      <c r="D89" s="42">
        <v>35</v>
      </c>
      <c r="E89" s="39"/>
      <c r="F89" s="24">
        <f t="shared" si="15"/>
        <v>0</v>
      </c>
      <c r="G89" s="4"/>
    </row>
    <row r="90" spans="1:7" ht="18.899999999999999" customHeight="1">
      <c r="A90" s="75" t="s">
        <v>138</v>
      </c>
      <c r="B90" s="31"/>
      <c r="C90" s="13" t="s">
        <v>13</v>
      </c>
      <c r="D90" s="42">
        <v>35</v>
      </c>
      <c r="E90" s="39"/>
      <c r="F90" s="24">
        <f t="shared" si="15"/>
        <v>0</v>
      </c>
      <c r="G90" s="4"/>
    </row>
    <row r="91" spans="1:7" ht="18.899999999999999" customHeight="1">
      <c r="A91" s="75" t="s">
        <v>137</v>
      </c>
      <c r="B91" s="31"/>
      <c r="C91" s="13" t="s">
        <v>46</v>
      </c>
      <c r="D91" s="42">
        <v>60</v>
      </c>
      <c r="E91" s="39"/>
      <c r="F91" s="24">
        <f t="shared" si="15"/>
        <v>0</v>
      </c>
      <c r="G91" s="4"/>
    </row>
    <row r="92" spans="1:7" ht="18.899999999999999" customHeight="1">
      <c r="A92" s="75" t="s">
        <v>138</v>
      </c>
      <c r="B92" s="31"/>
      <c r="C92" s="13" t="s">
        <v>46</v>
      </c>
      <c r="D92" s="42">
        <v>80</v>
      </c>
      <c r="E92" s="39"/>
      <c r="F92" s="24">
        <f t="shared" si="15"/>
        <v>0</v>
      </c>
      <c r="G92" s="4"/>
    </row>
    <row r="93" spans="1:7" ht="18.899999999999999" customHeight="1">
      <c r="A93" s="75" t="s">
        <v>131</v>
      </c>
      <c r="B93" s="31"/>
      <c r="C93" s="13" t="s">
        <v>5</v>
      </c>
      <c r="D93" s="42">
        <v>30</v>
      </c>
      <c r="E93" s="39"/>
      <c r="F93" s="24">
        <f t="shared" si="15"/>
        <v>0</v>
      </c>
      <c r="G93" s="4"/>
    </row>
    <row r="94" spans="1:7" ht="18.899999999999999" customHeight="1">
      <c r="A94" s="75" t="s">
        <v>132</v>
      </c>
      <c r="B94" s="31"/>
      <c r="C94" s="13" t="s">
        <v>13</v>
      </c>
      <c r="D94" s="42">
        <v>20</v>
      </c>
      <c r="E94" s="39"/>
      <c r="F94" s="24">
        <f t="shared" si="15"/>
        <v>0</v>
      </c>
      <c r="G94" s="4"/>
    </row>
    <row r="95" spans="1:7" ht="18.899999999999999" customHeight="1">
      <c r="A95" s="75" t="s">
        <v>133</v>
      </c>
      <c r="B95" s="31"/>
      <c r="C95" s="13" t="s">
        <v>13</v>
      </c>
      <c r="D95" s="42">
        <v>20</v>
      </c>
      <c r="E95" s="39"/>
      <c r="F95" s="24">
        <f t="shared" si="15"/>
        <v>0</v>
      </c>
      <c r="G95" s="4"/>
    </row>
    <row r="96" spans="1:7" ht="18.899999999999999" customHeight="1">
      <c r="A96" s="75" t="s">
        <v>134</v>
      </c>
      <c r="B96" s="31"/>
      <c r="C96" s="13" t="s">
        <v>13</v>
      </c>
      <c r="D96" s="42">
        <v>20</v>
      </c>
      <c r="E96" s="39"/>
      <c r="F96" s="24">
        <f t="shared" si="15"/>
        <v>0</v>
      </c>
      <c r="G96" s="4"/>
    </row>
    <row r="97" spans="1:7" ht="18.899999999999999" customHeight="1">
      <c r="A97" s="75" t="s">
        <v>135</v>
      </c>
      <c r="B97" s="31" t="s">
        <v>136</v>
      </c>
      <c r="C97" s="13" t="s">
        <v>13</v>
      </c>
      <c r="D97" s="42">
        <v>20</v>
      </c>
      <c r="E97" s="39"/>
      <c r="F97" s="24">
        <f t="shared" si="15"/>
        <v>0</v>
      </c>
      <c r="G97" s="4"/>
    </row>
    <row r="98" spans="1:7" ht="18.899999999999999" customHeight="1">
      <c r="A98" s="75" t="s">
        <v>127</v>
      </c>
      <c r="B98" s="31"/>
      <c r="C98" s="13" t="s">
        <v>12</v>
      </c>
      <c r="D98" s="42">
        <v>60</v>
      </c>
      <c r="E98" s="39"/>
      <c r="F98" s="24">
        <f t="shared" si="15"/>
        <v>0</v>
      </c>
      <c r="G98" s="4"/>
    </row>
    <row r="99" spans="1:7" ht="18.899999999999999" customHeight="1">
      <c r="A99" s="75" t="s">
        <v>128</v>
      </c>
      <c r="B99" s="31"/>
      <c r="C99" s="13" t="s">
        <v>12</v>
      </c>
      <c r="D99" s="42">
        <v>60</v>
      </c>
      <c r="E99" s="39"/>
      <c r="F99" s="24">
        <f t="shared" si="15"/>
        <v>0</v>
      </c>
      <c r="G99" s="4"/>
    </row>
    <row r="100" spans="1:7" ht="18.899999999999999" customHeight="1">
      <c r="A100" s="75" t="s">
        <v>121</v>
      </c>
      <c r="B100" s="31"/>
      <c r="C100" s="13" t="s">
        <v>12</v>
      </c>
      <c r="D100" s="42">
        <v>60</v>
      </c>
      <c r="E100" s="39"/>
      <c r="F100" s="24">
        <f t="shared" si="15"/>
        <v>0</v>
      </c>
      <c r="G100" s="4"/>
    </row>
    <row r="101" spans="1:7" ht="18.899999999999999" customHeight="1">
      <c r="A101" s="75" t="s">
        <v>122</v>
      </c>
      <c r="B101" s="31"/>
      <c r="C101" s="13" t="s">
        <v>14</v>
      </c>
      <c r="D101" s="42">
        <v>60</v>
      </c>
      <c r="E101" s="39"/>
      <c r="F101" s="24">
        <f t="shared" si="15"/>
        <v>0</v>
      </c>
      <c r="G101" s="4"/>
    </row>
    <row r="102" spans="1:7" ht="18.899999999999999" customHeight="1">
      <c r="A102" s="75" t="s">
        <v>121</v>
      </c>
      <c r="B102" s="31"/>
      <c r="C102" s="13" t="s">
        <v>14</v>
      </c>
      <c r="D102" s="42">
        <v>70</v>
      </c>
      <c r="E102" s="39"/>
      <c r="F102" s="24">
        <f t="shared" si="15"/>
        <v>0</v>
      </c>
      <c r="G102" s="4"/>
    </row>
    <row r="103" spans="1:7" ht="18.899999999999999" customHeight="1">
      <c r="A103" s="75" t="s">
        <v>142</v>
      </c>
      <c r="B103" s="31"/>
      <c r="C103" s="13" t="s">
        <v>12</v>
      </c>
      <c r="D103" s="42">
        <v>60</v>
      </c>
      <c r="E103" s="39"/>
      <c r="F103" s="24">
        <f t="shared" si="15"/>
        <v>0</v>
      </c>
      <c r="G103" s="4"/>
    </row>
    <row r="104" spans="1:7" ht="18.899999999999999" customHeight="1">
      <c r="A104" s="75" t="s">
        <v>94</v>
      </c>
      <c r="B104" s="31"/>
      <c r="C104" s="13" t="s">
        <v>18</v>
      </c>
      <c r="D104" s="42">
        <v>85</v>
      </c>
      <c r="E104" s="39"/>
      <c r="F104" s="24">
        <f t="shared" si="15"/>
        <v>0</v>
      </c>
      <c r="G104" s="4"/>
    </row>
    <row r="105" spans="1:7" ht="18.899999999999999" customHeight="1">
      <c r="A105" s="75" t="s">
        <v>130</v>
      </c>
      <c r="B105" s="31"/>
      <c r="C105" s="13" t="s">
        <v>13</v>
      </c>
      <c r="D105" s="42">
        <v>35</v>
      </c>
      <c r="E105" s="39"/>
      <c r="F105" s="24">
        <f t="shared" si="15"/>
        <v>0</v>
      </c>
      <c r="G105" s="4"/>
    </row>
    <row r="106" spans="1:7" ht="18.899999999999999" customHeight="1">
      <c r="A106" s="75" t="s">
        <v>101</v>
      </c>
      <c r="B106" s="31"/>
      <c r="C106" s="13" t="s">
        <v>23</v>
      </c>
      <c r="D106" s="42">
        <v>50</v>
      </c>
      <c r="E106" s="39"/>
      <c r="F106" s="24">
        <f t="shared" si="15"/>
        <v>0</v>
      </c>
      <c r="G106" s="4"/>
    </row>
    <row r="107" spans="1:7" ht="18.899999999999999" customHeight="1">
      <c r="A107" s="75" t="s">
        <v>67</v>
      </c>
      <c r="B107" s="31"/>
      <c r="C107" s="13" t="s">
        <v>13</v>
      </c>
      <c r="D107" s="42">
        <v>40</v>
      </c>
      <c r="E107" s="39"/>
      <c r="F107" s="24">
        <f t="shared" si="15"/>
        <v>0</v>
      </c>
      <c r="G107" s="4"/>
    </row>
    <row r="108" spans="1:7" ht="18.899999999999999" customHeight="1">
      <c r="A108" s="75" t="s">
        <v>42</v>
      </c>
      <c r="B108" s="31" t="s">
        <v>93</v>
      </c>
      <c r="C108" s="13" t="s">
        <v>13</v>
      </c>
      <c r="D108" s="42">
        <v>40</v>
      </c>
      <c r="E108" s="39"/>
      <c r="F108" s="24">
        <f t="shared" si="15"/>
        <v>0</v>
      </c>
      <c r="G108" s="4"/>
    </row>
    <row r="109" spans="1:7" ht="18.899999999999999" customHeight="1">
      <c r="A109" s="75" t="s">
        <v>81</v>
      </c>
      <c r="B109" s="31"/>
      <c r="C109" s="13" t="s">
        <v>39</v>
      </c>
      <c r="D109" s="42">
        <v>50</v>
      </c>
      <c r="E109" s="39"/>
      <c r="F109" s="24">
        <f t="shared" si="15"/>
        <v>0</v>
      </c>
      <c r="G109" s="4"/>
    </row>
    <row r="110" spans="1:7" ht="18.899999999999999" customHeight="1">
      <c r="A110" s="75" t="s">
        <v>61</v>
      </c>
      <c r="B110" s="31"/>
      <c r="C110" s="13" t="s">
        <v>100</v>
      </c>
      <c r="D110" s="42">
        <v>50</v>
      </c>
      <c r="E110" s="39"/>
      <c r="F110" s="24">
        <f t="shared" si="15"/>
        <v>0</v>
      </c>
      <c r="G110" s="4"/>
    </row>
    <row r="111" spans="1:7" ht="18.899999999999999" customHeight="1">
      <c r="A111" s="75" t="s">
        <v>64</v>
      </c>
      <c r="B111" s="31"/>
      <c r="C111" s="13" t="s">
        <v>13</v>
      </c>
      <c r="D111" s="42">
        <v>40</v>
      </c>
      <c r="E111" s="39"/>
      <c r="F111" s="24">
        <f t="shared" si="15"/>
        <v>0</v>
      </c>
      <c r="G111" s="4"/>
    </row>
    <row r="112" spans="1:7" ht="18.899999999999999" customHeight="1">
      <c r="A112" s="75" t="s">
        <v>62</v>
      </c>
      <c r="B112" s="31"/>
      <c r="C112" s="13" t="s">
        <v>13</v>
      </c>
      <c r="D112" s="42">
        <v>40</v>
      </c>
      <c r="E112" s="39"/>
      <c r="F112" s="24">
        <f t="shared" si="15"/>
        <v>0</v>
      </c>
      <c r="G112" s="4"/>
    </row>
    <row r="113" spans="1:7" ht="18.899999999999999" customHeight="1">
      <c r="A113" s="34" t="s">
        <v>28</v>
      </c>
      <c r="B113" s="35"/>
      <c r="C113" s="35"/>
      <c r="D113" s="35"/>
      <c r="E113" s="40"/>
      <c r="F113" s="48"/>
      <c r="G113" s="43"/>
    </row>
    <row r="114" spans="1:7" ht="18.899999999999999" customHeight="1">
      <c r="A114" s="77" t="s">
        <v>28</v>
      </c>
      <c r="B114" s="77"/>
      <c r="C114" s="78" t="s">
        <v>29</v>
      </c>
      <c r="D114" s="42">
        <v>450</v>
      </c>
      <c r="E114" s="79"/>
      <c r="F114" s="24">
        <f t="shared" ref="F114:F119" si="16">E114*D114</f>
        <v>0</v>
      </c>
      <c r="G114" s="43"/>
    </row>
    <row r="115" spans="1:7" ht="18.899999999999999" customHeight="1">
      <c r="A115" s="77" t="s">
        <v>31</v>
      </c>
      <c r="B115" s="77"/>
      <c r="C115" s="78" t="s">
        <v>32</v>
      </c>
      <c r="D115" s="42">
        <v>330</v>
      </c>
      <c r="E115" s="79"/>
      <c r="F115" s="24">
        <f t="shared" si="16"/>
        <v>0</v>
      </c>
      <c r="G115" s="43"/>
    </row>
    <row r="116" spans="1:7" ht="18.899999999999999" customHeight="1">
      <c r="A116" s="77" t="s">
        <v>28</v>
      </c>
      <c r="B116" s="77"/>
      <c r="C116" s="78" t="s">
        <v>34</v>
      </c>
      <c r="D116" s="42">
        <v>290</v>
      </c>
      <c r="E116" s="79"/>
      <c r="F116" s="24">
        <f t="shared" si="16"/>
        <v>0</v>
      </c>
      <c r="G116" s="43"/>
    </row>
    <row r="117" spans="1:7" ht="18.899999999999999" customHeight="1">
      <c r="A117" s="77" t="s">
        <v>28</v>
      </c>
      <c r="B117" s="77"/>
      <c r="C117" s="78" t="s">
        <v>33</v>
      </c>
      <c r="D117" s="42">
        <v>310</v>
      </c>
      <c r="E117" s="79"/>
      <c r="F117" s="24">
        <f t="shared" si="16"/>
        <v>0</v>
      </c>
      <c r="G117" s="43"/>
    </row>
    <row r="118" spans="1:7" ht="18.899999999999999" customHeight="1">
      <c r="A118" s="77" t="s">
        <v>28</v>
      </c>
      <c r="B118" s="77"/>
      <c r="C118" s="78" t="s">
        <v>30</v>
      </c>
      <c r="D118" s="42">
        <v>520</v>
      </c>
      <c r="E118" s="79"/>
      <c r="F118" s="24">
        <f t="shared" si="16"/>
        <v>0</v>
      </c>
      <c r="G118" s="43"/>
    </row>
    <row r="119" spans="1:7" ht="18.899999999999999" customHeight="1">
      <c r="A119" s="77" t="s">
        <v>35</v>
      </c>
      <c r="B119" s="77"/>
      <c r="C119" s="78" t="s">
        <v>36</v>
      </c>
      <c r="D119" s="42">
        <v>3500</v>
      </c>
      <c r="E119" s="79"/>
      <c r="F119" s="24">
        <f t="shared" si="16"/>
        <v>0</v>
      </c>
      <c r="G119" s="43"/>
    </row>
    <row r="120" spans="1:7" ht="40.5" customHeight="1">
      <c r="A120" s="55" t="s">
        <v>4</v>
      </c>
      <c r="B120" s="55"/>
      <c r="C120" s="56"/>
      <c r="D120" s="1"/>
      <c r="E120" s="41"/>
      <c r="F120" s="41"/>
      <c r="G120" s="2"/>
    </row>
    <row r="121" spans="1:7" ht="36">
      <c r="A121" s="29" t="s">
        <v>24</v>
      </c>
      <c r="B121" s="29"/>
      <c r="C121" s="41"/>
      <c r="D121" s="41"/>
      <c r="E121" s="41"/>
      <c r="F121" s="41"/>
      <c r="G121" s="2"/>
    </row>
  </sheetData>
  <protectedRanges>
    <protectedRange sqref="E57:E64 E66:E78" name="Диапазон1_1"/>
  </protectedRanges>
  <sortState xmlns:xlrd2="http://schemas.microsoft.com/office/spreadsheetml/2017/richdata2" ref="A38:F51">
    <sortCondition ref="A38"/>
  </sortState>
  <mergeCells count="9">
    <mergeCell ref="A53:E53"/>
    <mergeCell ref="A56:E56"/>
    <mergeCell ref="A1:E1"/>
    <mergeCell ref="A28:E28"/>
    <mergeCell ref="A3:E3"/>
    <mergeCell ref="A17:E17"/>
    <mergeCell ref="A39:E39"/>
    <mergeCell ref="A23:E23"/>
    <mergeCell ref="A13:E13"/>
  </mergeCells>
  <phoneticPr fontId="36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Рыбка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Матрица</dc:creator>
  <cp:lastModifiedBy>Егор Белов</cp:lastModifiedBy>
  <cp:lastPrinted>2025-05-09T06:08:45Z</cp:lastPrinted>
  <dcterms:created xsi:type="dcterms:W3CDTF">2012-11-05T10:26:54Z</dcterms:created>
  <dcterms:modified xsi:type="dcterms:W3CDTF">2025-08-08T09:38:50Z</dcterms:modified>
</cp:coreProperties>
</file>