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gorbelov/Desktop/"/>
    </mc:Choice>
  </mc:AlternateContent>
  <xr:revisionPtr revIDLastSave="0" documentId="8_{9312EC3E-EB6C-AD4A-9D3B-4098C75861B0}" xr6:coauthVersionLast="47" xr6:coauthVersionMax="47" xr10:uidLastSave="{00000000-0000-0000-0000-000000000000}"/>
  <bookViews>
    <workbookView xWindow="30580" yWindow="900" windowWidth="39420" windowHeight="26020" xr2:uid="{00000000-000D-0000-FFFF-FFFF00000000}"/>
  </bookViews>
  <sheets>
    <sheet name="Рыбка" sheetId="1" r:id="rId1"/>
  </sheets>
  <definedNames>
    <definedName name="_xlnm._FilterDatabase" localSheetId="0" hidden="1">Рыбка!$F$3:$F$256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98" i="1"/>
  <c r="G195" i="1"/>
  <c r="G77" i="1"/>
  <c r="G170" i="1"/>
  <c r="G169" i="1"/>
  <c r="G73" i="1"/>
  <c r="G94" i="1"/>
  <c r="G97" i="1"/>
  <c r="G96" i="1"/>
  <c r="G95" i="1"/>
  <c r="G92" i="1"/>
  <c r="G101" i="1"/>
  <c r="G100" i="1"/>
  <c r="G99" i="1"/>
  <c r="G91" i="1"/>
  <c r="G19" i="1"/>
  <c r="G18" i="1"/>
  <c r="G17" i="1"/>
  <c r="G16" i="1"/>
  <c r="G15" i="1"/>
  <c r="G14" i="1"/>
  <c r="G13" i="1"/>
  <c r="G12" i="1"/>
  <c r="G11" i="1"/>
  <c r="G10" i="1"/>
  <c r="G127" i="1"/>
  <c r="G219" i="1"/>
  <c r="G218" i="1"/>
  <c r="G166" i="1"/>
  <c r="G165" i="1"/>
  <c r="G214" i="1"/>
  <c r="G213" i="1"/>
  <c r="G35" i="1"/>
  <c r="G104" i="1"/>
  <c r="G129" i="1"/>
  <c r="G156" i="1"/>
  <c r="G155" i="1"/>
  <c r="G114" i="1"/>
  <c r="G168" i="1"/>
  <c r="G113" i="1"/>
  <c r="G79" i="1"/>
  <c r="G132" i="1"/>
  <c r="G240" i="1"/>
  <c r="G178" i="1"/>
  <c r="G211" i="1"/>
  <c r="G72" i="1"/>
  <c r="G90" i="1"/>
  <c r="G23" i="1"/>
  <c r="G215" i="1"/>
  <c r="G71" i="1"/>
  <c r="G34" i="1"/>
  <c r="G167" i="1"/>
  <c r="G131" i="1"/>
  <c r="G38" i="1"/>
  <c r="G41" i="1"/>
  <c r="G69" i="1"/>
  <c r="G70" i="1"/>
  <c r="G146" i="1"/>
  <c r="G228" i="1"/>
  <c r="G227" i="1"/>
  <c r="G57" i="1"/>
  <c r="G197" i="1"/>
  <c r="G231" i="1"/>
  <c r="G81" i="1"/>
  <c r="G140" i="1"/>
  <c r="G115" i="1"/>
  <c r="G76" i="1"/>
  <c r="G75" i="1"/>
  <c r="G74" i="1"/>
  <c r="G112" i="1"/>
  <c r="G188" i="1"/>
  <c r="G130" i="1"/>
  <c r="G152" i="1"/>
  <c r="G103" i="1"/>
  <c r="G102" i="1"/>
  <c r="G157" i="1"/>
  <c r="G125" i="1"/>
  <c r="G116" i="1"/>
  <c r="G119" i="1"/>
  <c r="G221" i="1"/>
  <c r="G78" i="1"/>
  <c r="G232" i="1"/>
  <c r="G26" i="1"/>
  <c r="G133" i="1"/>
  <c r="G190" i="1"/>
  <c r="G117" i="1"/>
  <c r="G118" i="1"/>
  <c r="G40" i="1"/>
  <c r="G173" i="1"/>
  <c r="G172" i="1"/>
  <c r="G171" i="1"/>
  <c r="G164" i="1"/>
  <c r="G80" i="1"/>
  <c r="G189" i="1"/>
  <c r="G56" i="1"/>
  <c r="G223" i="1"/>
  <c r="G210" i="1"/>
  <c r="G209" i="1"/>
  <c r="G147" i="1"/>
  <c r="G208" i="1"/>
  <c r="G89" i="1"/>
  <c r="G88" i="1"/>
  <c r="G36" i="1"/>
  <c r="G51" i="1"/>
  <c r="G120" i="1"/>
  <c r="G206" i="1"/>
  <c r="G236" i="1"/>
  <c r="G196" i="1"/>
  <c r="G37" i="1"/>
  <c r="G39" i="1"/>
  <c r="G49" i="1"/>
  <c r="G33" i="1"/>
  <c r="G32" i="1"/>
  <c r="G153" i="1"/>
  <c r="G135" i="1"/>
  <c r="G25" i="1"/>
  <c r="G158" i="1"/>
  <c r="G177" i="1"/>
  <c r="G139" i="1"/>
  <c r="G242" i="1"/>
  <c r="G179" i="1"/>
  <c r="G136" i="1"/>
  <c r="G145" i="1"/>
  <c r="G82" i="1"/>
  <c r="G154" i="1"/>
  <c r="G134" i="1"/>
  <c r="G121" i="1"/>
  <c r="G239" i="1"/>
  <c r="G212" i="1"/>
  <c r="G126" i="1"/>
  <c r="G52" i="1"/>
  <c r="G68" i="1"/>
  <c r="G67" i="1"/>
  <c r="G187" i="1"/>
  <c r="G198" i="1"/>
  <c r="G199" i="1"/>
  <c r="G222" i="1"/>
  <c r="G27" i="1"/>
  <c r="G45" i="1"/>
  <c r="G174" i="1"/>
  <c r="G238" i="1"/>
  <c r="G237" i="1"/>
  <c r="G42" i="1"/>
  <c r="G111" i="1"/>
  <c r="G110" i="1"/>
  <c r="G230" i="1"/>
  <c r="G47" i="1"/>
  <c r="G163" i="1"/>
  <c r="G159" i="1"/>
  <c r="G24" i="1"/>
  <c r="G205" i="1"/>
  <c r="G138" i="1"/>
  <c r="G241" i="1"/>
  <c r="G137" i="1"/>
  <c r="G235" i="1"/>
  <c r="G180" i="1"/>
  <c r="G217" i="1"/>
  <c r="G128" i="1"/>
  <c r="G55" i="1"/>
  <c r="G176" i="1"/>
  <c r="G46" i="1"/>
  <c r="G59" i="1"/>
  <c r="G224" i="1"/>
  <c r="G226" i="1"/>
  <c r="G141" i="1"/>
  <c r="G87" i="1"/>
  <c r="G249" i="1"/>
  <c r="G207" i="1"/>
  <c r="G43" i="1"/>
  <c r="G151" i="1"/>
  <c r="G220" i="1"/>
  <c r="G54" i="1"/>
  <c r="G60" i="1"/>
  <c r="G66" i="1"/>
  <c r="G251" i="1"/>
  <c r="G250" i="1"/>
  <c r="G248" i="1"/>
  <c r="G247" i="1"/>
  <c r="G246" i="1"/>
  <c r="G234" i="1"/>
  <c r="G233" i="1"/>
  <c r="G229" i="1"/>
  <c r="G225" i="1"/>
  <c r="G216" i="1"/>
  <c r="G201" i="1"/>
  <c r="G200" i="1"/>
  <c r="G194" i="1"/>
  <c r="H192" i="1"/>
  <c r="G183" i="1"/>
  <c r="G182" i="1"/>
  <c r="G181" i="1"/>
  <c r="G175" i="1"/>
  <c r="H149" i="1"/>
  <c r="H123" i="1"/>
  <c r="H108" i="1"/>
  <c r="G106" i="1"/>
  <c r="G105" i="1"/>
  <c r="H85" i="1"/>
  <c r="G83" i="1"/>
  <c r="G65" i="1"/>
  <c r="H63" i="1"/>
  <c r="G61" i="1"/>
  <c r="G58" i="1"/>
  <c r="G53" i="1"/>
  <c r="G50" i="1"/>
  <c r="G48" i="1"/>
  <c r="G44" i="1"/>
  <c r="H30" i="1"/>
  <c r="G28" i="1"/>
  <c r="H21" i="1"/>
  <c r="H8" i="1"/>
  <c r="G6" i="1" l="1"/>
</calcChain>
</file>

<file path=xl/sharedStrings.xml><?xml version="1.0" encoding="utf-8"?>
<sst xmlns="http://schemas.openxmlformats.org/spreadsheetml/2006/main" count="469" uniqueCount="263">
  <si>
    <t>Русское название</t>
  </si>
  <si>
    <t xml:space="preserve">Стоимость опт. </t>
  </si>
  <si>
    <t>Количество</t>
  </si>
  <si>
    <t xml:space="preserve">3 см </t>
  </si>
  <si>
    <t xml:space="preserve">3,5 см </t>
  </si>
  <si>
    <t xml:space="preserve">4 см </t>
  </si>
  <si>
    <t xml:space="preserve">2,5 см </t>
  </si>
  <si>
    <t xml:space="preserve">5 см </t>
  </si>
  <si>
    <t>4 см</t>
  </si>
  <si>
    <t xml:space="preserve">Акулий бала </t>
  </si>
  <si>
    <t>6 см</t>
  </si>
  <si>
    <t xml:space="preserve">Другие виды </t>
  </si>
  <si>
    <t xml:space="preserve">1,5 см </t>
  </si>
  <si>
    <t>Нож черный</t>
  </si>
  <si>
    <t>5 см</t>
  </si>
  <si>
    <t xml:space="preserve">5-6 см </t>
  </si>
  <si>
    <t xml:space="preserve">Лягушка карликовая </t>
  </si>
  <si>
    <t xml:space="preserve">Конго </t>
  </si>
  <si>
    <t xml:space="preserve">2 см </t>
  </si>
  <si>
    <t xml:space="preserve">1 см </t>
  </si>
  <si>
    <t xml:space="preserve">Креветка красная </t>
  </si>
  <si>
    <t xml:space="preserve">Акантофтальмус черный </t>
  </si>
  <si>
    <t xml:space="preserve">6 см </t>
  </si>
  <si>
    <t xml:space="preserve">Акантофтальмус </t>
  </si>
  <si>
    <t>8-10 см</t>
  </si>
  <si>
    <t>Неон голубой</t>
  </si>
  <si>
    <t>разводные</t>
  </si>
  <si>
    <t xml:space="preserve">Тетра аманда </t>
  </si>
  <si>
    <t xml:space="preserve">ограничено </t>
  </si>
  <si>
    <t xml:space="preserve">Моллиенезия  и меченосец и пецилия </t>
  </si>
  <si>
    <t xml:space="preserve">Моллинезия  серебрянная </t>
  </si>
  <si>
    <t xml:space="preserve">Моллинезия черная </t>
  </si>
  <si>
    <t xml:space="preserve">Холодноводная рыба и Золотые рыбки </t>
  </si>
  <si>
    <t xml:space="preserve">7-8 см </t>
  </si>
  <si>
    <t xml:space="preserve">6-7 см </t>
  </si>
  <si>
    <t xml:space="preserve">Радужницы </t>
  </si>
  <si>
    <t xml:space="preserve">4-5 см </t>
  </si>
  <si>
    <t>Попугай желтый</t>
  </si>
  <si>
    <t xml:space="preserve">Еллоу </t>
  </si>
  <si>
    <t xml:space="preserve">4,5 см </t>
  </si>
  <si>
    <t xml:space="preserve">Зебра красная </t>
  </si>
  <si>
    <t xml:space="preserve">Разное </t>
  </si>
  <si>
    <t xml:space="preserve">Улитка шип дьявола </t>
  </si>
  <si>
    <t xml:space="preserve">Улитка зебра </t>
  </si>
  <si>
    <t xml:space="preserve">Разводная рыба </t>
  </si>
  <si>
    <t>2 см</t>
  </si>
  <si>
    <t xml:space="preserve">Лабео цветное </t>
  </si>
  <si>
    <t xml:space="preserve">Гурами мраморные </t>
  </si>
  <si>
    <t xml:space="preserve">Тернеция красная </t>
  </si>
  <si>
    <t xml:space="preserve">Пакет для транспортировки  рыб </t>
  </si>
  <si>
    <t xml:space="preserve">22 см </t>
  </si>
  <si>
    <t xml:space="preserve">Пакеты для транспортировки рыб </t>
  </si>
  <si>
    <t xml:space="preserve">18 см </t>
  </si>
  <si>
    <t xml:space="preserve">16 см </t>
  </si>
  <si>
    <t xml:space="preserve">24 см </t>
  </si>
  <si>
    <t xml:space="preserve">ФМЦ для рыбок </t>
  </si>
  <si>
    <t xml:space="preserve">250 мл </t>
  </si>
  <si>
    <t xml:space="preserve">Внимание: Допустимый отход при транспортировке Товара составляет 3% от общей стоимости партии Товара. </t>
  </si>
  <si>
    <t xml:space="preserve">Стоимость одного контейнера для рыбы -400 р  
Согревающие пакеты для рыбы -130 р </t>
  </si>
  <si>
    <t xml:space="preserve">Барбус денисони </t>
  </si>
  <si>
    <t xml:space="preserve">Боция зебра </t>
  </si>
  <si>
    <t xml:space="preserve">Неон черный </t>
  </si>
  <si>
    <t xml:space="preserve">Аксалотль светлый </t>
  </si>
  <si>
    <t xml:space="preserve">Демасони </t>
  </si>
  <si>
    <t xml:space="preserve">Карповые </t>
  </si>
  <si>
    <t>Тетры (Харациновые )</t>
  </si>
  <si>
    <t xml:space="preserve">Креветка синяя  яркая </t>
  </si>
  <si>
    <t xml:space="preserve">Синодонтис вуалевый </t>
  </si>
  <si>
    <t xml:space="preserve">Гурами медовый красный </t>
  </si>
  <si>
    <t xml:space="preserve">Миксоципринус </t>
  </si>
  <si>
    <t xml:space="preserve">Скалярия мраморная </t>
  </si>
  <si>
    <t xml:space="preserve">Барбус суматранский </t>
  </si>
  <si>
    <t>14 см</t>
  </si>
  <si>
    <t xml:space="preserve">Моллинезия баллон оранжевая </t>
  </si>
  <si>
    <t xml:space="preserve">Сом юли </t>
  </si>
  <si>
    <t xml:space="preserve">Барбус мшистый </t>
  </si>
  <si>
    <t xml:space="preserve">Креветка фильтратор </t>
  </si>
  <si>
    <t xml:space="preserve">Полиптерус дельгези </t>
  </si>
  <si>
    <t xml:space="preserve">Попугай пурпурный </t>
  </si>
  <si>
    <t xml:space="preserve">Блю демпси </t>
  </si>
  <si>
    <t>2,5 см</t>
  </si>
  <si>
    <t xml:space="preserve">Гурами снежный </t>
  </si>
  <si>
    <t xml:space="preserve">Платидор </t>
  </si>
  <si>
    <t xml:space="preserve">Тернеция салатовая </t>
  </si>
  <si>
    <t xml:space="preserve">Сом крапчатый </t>
  </si>
  <si>
    <t xml:space="preserve">Скалярия болгарская </t>
  </si>
  <si>
    <t>15 см</t>
  </si>
  <si>
    <t xml:space="preserve">Лабео зеленый </t>
  </si>
  <si>
    <t xml:space="preserve">Плекостомус альбино </t>
  </si>
  <si>
    <t xml:space="preserve">6,5 см </t>
  </si>
  <si>
    <t xml:space="preserve">Алунокара мраморная </t>
  </si>
  <si>
    <t xml:space="preserve">Полиптеус альбино </t>
  </si>
  <si>
    <t xml:space="preserve">Анцитрус </t>
  </si>
  <si>
    <t xml:space="preserve">Вулехвост ситец </t>
  </si>
  <si>
    <t xml:space="preserve">Вуалехвост красно-белый </t>
  </si>
  <si>
    <t xml:space="preserve">Метинис </t>
  </si>
  <si>
    <t xml:space="preserve">1,8 см </t>
  </si>
  <si>
    <t xml:space="preserve">Акара бирюзовая </t>
  </si>
  <si>
    <t xml:space="preserve">Полиптерус сенегальский </t>
  </si>
  <si>
    <t xml:space="preserve">Водорослиед сиамский </t>
  </si>
  <si>
    <t>Барбус вишневый</t>
  </si>
  <si>
    <t xml:space="preserve">Улитка каска </t>
  </si>
  <si>
    <t xml:space="preserve">Улиткаед </t>
  </si>
  <si>
    <t xml:space="preserve">Краб пантерина </t>
  </si>
  <si>
    <t>разные</t>
  </si>
  <si>
    <t xml:space="preserve">Улитка ампулярия  темная </t>
  </si>
  <si>
    <t xml:space="preserve">Фантом красный </t>
  </si>
  <si>
    <t xml:space="preserve">Фантом черный </t>
  </si>
  <si>
    <t xml:space="preserve">Креветка желтая </t>
  </si>
  <si>
    <t xml:space="preserve">Агамикс </t>
  </si>
  <si>
    <t xml:space="preserve">Данио желтый </t>
  </si>
  <si>
    <t xml:space="preserve">Макрогнат панкалус </t>
  </si>
  <si>
    <t xml:space="preserve">7 см </t>
  </si>
  <si>
    <t xml:space="preserve">Комета красная </t>
  </si>
  <si>
    <t xml:space="preserve">Сом парчевый </t>
  </si>
  <si>
    <t xml:space="preserve">Лялиус самки </t>
  </si>
  <si>
    <t xml:space="preserve">Орнатус белоплавничный </t>
  </si>
  <si>
    <t xml:space="preserve">Глоссолепис </t>
  </si>
  <si>
    <t xml:space="preserve">Сом панда </t>
  </si>
  <si>
    <t xml:space="preserve">Ауратус </t>
  </si>
  <si>
    <t xml:space="preserve">Сом золотистый </t>
  </si>
  <si>
    <t xml:space="preserve">Попугай сапфировый </t>
  </si>
  <si>
    <t xml:space="preserve">Лабео черный </t>
  </si>
  <si>
    <t>Сом краснохвостый (фрактоцефал )</t>
  </si>
  <si>
    <t xml:space="preserve">Гурами карликовый искрящийся </t>
  </si>
  <si>
    <t xml:space="preserve"> 1 см </t>
  </si>
  <si>
    <t xml:space="preserve">Боция клоун </t>
  </si>
  <si>
    <t xml:space="preserve">Лягушка карликовая золотая </t>
  </si>
  <si>
    <t xml:space="preserve">Халцеус </t>
  </si>
  <si>
    <t xml:space="preserve">Ктенопома </t>
  </si>
  <si>
    <t xml:space="preserve">Гурами золотой </t>
  </si>
  <si>
    <t xml:space="preserve">Скалярия зебра </t>
  </si>
  <si>
    <t xml:space="preserve">Комета красно-белая </t>
  </si>
  <si>
    <t xml:space="preserve">Креветка амано </t>
  </si>
  <si>
    <t xml:space="preserve">Каламоихт </t>
  </si>
  <si>
    <t xml:space="preserve">Моллинезия баллон мраморная </t>
  </si>
  <si>
    <t xml:space="preserve">от 10 шт по 250 р </t>
  </si>
  <si>
    <t xml:space="preserve">Скалярия черная </t>
  </si>
  <si>
    <t xml:space="preserve">Радужницы неоновая </t>
  </si>
  <si>
    <t xml:space="preserve">Скалярия березка </t>
  </si>
  <si>
    <t xml:space="preserve">Скалярия платина </t>
  </si>
  <si>
    <t>Барбус огненный золотой (яркий )</t>
  </si>
  <si>
    <t>3 ,5 см</t>
  </si>
  <si>
    <t xml:space="preserve">Петушки самки супердельта </t>
  </si>
  <si>
    <t xml:space="preserve">3,5-4 см </t>
  </si>
  <si>
    <t xml:space="preserve">Рак карликовый мексиканский </t>
  </si>
  <si>
    <t xml:space="preserve">Рак мексиканский голубой </t>
  </si>
  <si>
    <t xml:space="preserve">Тетра лимонная </t>
  </si>
  <si>
    <t xml:space="preserve">Алунокара земляника </t>
  </si>
  <si>
    <t xml:space="preserve">Венустус </t>
  </si>
  <si>
    <t xml:space="preserve">Астранотус тигровый </t>
  </si>
  <si>
    <t xml:space="preserve">Астранотус тигровый альбино </t>
  </si>
  <si>
    <t xml:space="preserve">Паку </t>
  </si>
  <si>
    <t xml:space="preserve">Оранда красно-черная </t>
  </si>
  <si>
    <t xml:space="preserve">11 см </t>
  </si>
  <si>
    <t xml:space="preserve">Гиринохейл золотой </t>
  </si>
  <si>
    <t xml:space="preserve">Оранда ассорти львиноголовка </t>
  </si>
  <si>
    <t xml:space="preserve">Улитка мартензия белая </t>
  </si>
  <si>
    <t xml:space="preserve">Сом стеклянный </t>
  </si>
  <si>
    <t xml:space="preserve">Моллинезия леорпардовый баллон </t>
  </si>
  <si>
    <t xml:space="preserve">Расбора клинопятнистая </t>
  </si>
  <si>
    <t xml:space="preserve">Барбус алый </t>
  </si>
  <si>
    <t xml:space="preserve">Шубункин </t>
  </si>
  <si>
    <t xml:space="preserve">Оранда апачи черная-красная </t>
  </si>
  <si>
    <t xml:space="preserve">Гастромизон ктеноцефалус </t>
  </si>
  <si>
    <t xml:space="preserve">Лялиус кобольтовый </t>
  </si>
  <si>
    <t>Моллинезия черная лира С</t>
  </si>
  <si>
    <t>Моллинезия золотая лира С</t>
  </si>
  <si>
    <t xml:space="preserve">Гурами медово-золотой </t>
  </si>
  <si>
    <t xml:space="preserve">Отоцинклюс </t>
  </si>
  <si>
    <t xml:space="preserve">Краб радужный </t>
  </si>
  <si>
    <t xml:space="preserve">Вуалехвост красный </t>
  </si>
  <si>
    <t xml:space="preserve">Пристелла зеленая </t>
  </si>
  <si>
    <t>Пристелла желая</t>
  </si>
  <si>
    <t xml:space="preserve">Пристелла пурпурная </t>
  </si>
  <si>
    <t xml:space="preserve">Оранда панда </t>
  </si>
  <si>
    <t>Бородоед цветной</t>
  </si>
  <si>
    <t xml:space="preserve">Сом альбино </t>
  </si>
  <si>
    <t xml:space="preserve">Хасемания </t>
  </si>
  <si>
    <t xml:space="preserve">Данио оранжевый </t>
  </si>
  <si>
    <t xml:space="preserve">0,5 см </t>
  </si>
  <si>
    <t>Акантофтальмус майерса</t>
  </si>
  <si>
    <t xml:space="preserve">Петушки самцы супердельта </t>
  </si>
  <si>
    <t xml:space="preserve">Барбус генный ассорти </t>
  </si>
  <si>
    <t xml:space="preserve">Барбус шуберта </t>
  </si>
  <si>
    <t xml:space="preserve">Тернеция желтая в полоску </t>
  </si>
  <si>
    <t xml:space="preserve">Тернеция ассорти </t>
  </si>
  <si>
    <t xml:space="preserve">Боэсмана </t>
  </si>
  <si>
    <t xml:space="preserve">Расбора хенгеля </t>
  </si>
  <si>
    <t xml:space="preserve">Неон красный </t>
  </si>
  <si>
    <t xml:space="preserve">Голубоглазка нормана </t>
  </si>
  <si>
    <t xml:space="preserve">1,2 см </t>
  </si>
  <si>
    <t xml:space="preserve">Наностомус бекфорда красный </t>
  </si>
  <si>
    <t xml:space="preserve">Сом пигмей </t>
  </si>
  <si>
    <t xml:space="preserve">Аплохейлус </t>
  </si>
  <si>
    <t xml:space="preserve">Расбора галактика </t>
  </si>
  <si>
    <t xml:space="preserve">8-10  см </t>
  </si>
  <si>
    <t xml:space="preserve">Улитка теодоксис </t>
  </si>
  <si>
    <t xml:space="preserve">Данио ассорти </t>
  </si>
  <si>
    <t xml:space="preserve">Меченосец ассорти </t>
  </si>
  <si>
    <t xml:space="preserve">5,5 см </t>
  </si>
  <si>
    <t xml:space="preserve">Минор </t>
  </si>
  <si>
    <t xml:space="preserve">Скалярия кои </t>
  </si>
  <si>
    <t>Барбус суматранский красный гонконг</t>
  </si>
  <si>
    <t>Элиот</t>
  </si>
  <si>
    <t>Тернеция фиолетовая</t>
  </si>
  <si>
    <t xml:space="preserve">Лорикария </t>
  </si>
  <si>
    <t xml:space="preserve">Расбора эритромикрон </t>
  </si>
  <si>
    <t xml:space="preserve">Вуалехвост телескоп черный </t>
  </si>
  <si>
    <t xml:space="preserve">Апистограмма рамерези баллон голубая </t>
  </si>
  <si>
    <t xml:space="preserve">Апистограмма рамерези </t>
  </si>
  <si>
    <t xml:space="preserve">Оранда красная шапка </t>
  </si>
  <si>
    <t xml:space="preserve">Лялиус неоновый </t>
  </si>
  <si>
    <t xml:space="preserve">Лялиус ккрасный </t>
  </si>
  <si>
    <t xml:space="preserve">Севелия </t>
  </si>
  <si>
    <t xml:space="preserve">3-4 см </t>
  </si>
  <si>
    <t>Моллинезия черно-золотая лира С</t>
  </si>
  <si>
    <t xml:space="preserve">Тетрадон зеленый </t>
  </si>
  <si>
    <t xml:space="preserve">Макрогнат кофейный </t>
  </si>
  <si>
    <t xml:space="preserve">Мастоцембел арматус </t>
  </si>
  <si>
    <t xml:space="preserve">Зебра голубая </t>
  </si>
  <si>
    <t xml:space="preserve">Джексон васильковый </t>
  </si>
  <si>
    <t xml:space="preserve">Данио красный </t>
  </si>
  <si>
    <t xml:space="preserve">Данио синий </t>
  </si>
  <si>
    <t xml:space="preserve">Таракатум </t>
  </si>
  <si>
    <t xml:space="preserve">Гуппи черные </t>
  </si>
  <si>
    <t>Гуппи неоновые синяя</t>
  </si>
  <si>
    <t xml:space="preserve">Гуппи красный блондин </t>
  </si>
  <si>
    <t xml:space="preserve">Гуппи желтая </t>
  </si>
  <si>
    <t xml:space="preserve">Гуппи блондин сансет </t>
  </si>
  <si>
    <t xml:space="preserve">Гуппи тукседо блондин красные </t>
  </si>
  <si>
    <t xml:space="preserve">Гуппи шатик батик </t>
  </si>
  <si>
    <t xml:space="preserve">Гуппи харита дверца серебренная чернная </t>
  </si>
  <si>
    <t xml:space="preserve">Гуппи кобра кои </t>
  </si>
  <si>
    <t xml:space="preserve">Гуппи самки ассорти </t>
  </si>
  <si>
    <t xml:space="preserve">Меченосец Берлинский </t>
  </si>
  <si>
    <t xml:space="preserve">Моллинезия мраморная лира </t>
  </si>
  <si>
    <t xml:space="preserve">Моллинезия серебрянная лира </t>
  </si>
  <si>
    <t xml:space="preserve">Моллинезия черная парусная лира </t>
  </si>
  <si>
    <t xml:space="preserve">Меченосец черный </t>
  </si>
  <si>
    <t xml:space="preserve">Пецилия попугай </t>
  </si>
  <si>
    <t xml:space="preserve">Пецилия калико синяя </t>
  </si>
  <si>
    <t xml:space="preserve">Пецилия крапчатая красная </t>
  </si>
  <si>
    <t xml:space="preserve">Пецилия крапчатая золотая </t>
  </si>
  <si>
    <t xml:space="preserve">Тетра бриллиантовая </t>
  </si>
  <si>
    <t xml:space="preserve">Геофагус суринамский </t>
  </si>
  <si>
    <t xml:space="preserve">Боливийская бабочка </t>
  </si>
  <si>
    <t xml:space="preserve">Ириатерина вернера </t>
  </si>
  <si>
    <t xml:space="preserve">Улитка кролик оранжевая </t>
  </si>
  <si>
    <t xml:space="preserve">Пецилия сансет </t>
  </si>
  <si>
    <t xml:space="preserve">8 см </t>
  </si>
  <si>
    <t>Сомы</t>
  </si>
  <si>
    <t>Размер /    наличие</t>
  </si>
  <si>
    <t>Гуппи самцы (импортные)</t>
  </si>
  <si>
    <t>Птичий рынок (ИП Гольцова Н.А.)</t>
  </si>
  <si>
    <t>Сумма</t>
  </si>
  <si>
    <t xml:space="preserve"> Москва, МКАД 14 км,  пав А -20,22,24 26,28</t>
  </si>
  <si>
    <t xml:space="preserve"> e-mail:olgaptichka@gmail.com</t>
  </si>
  <si>
    <t>Сток лист по наличию на 09.09.2026</t>
  </si>
  <si>
    <t xml:space="preserve">Аксолотль  темный </t>
  </si>
  <si>
    <t>Доп. Информация</t>
  </si>
  <si>
    <t xml:space="preserve">Петушки, Лабиринтовые рыбки </t>
  </si>
  <si>
    <t xml:space="preserve">Цихлиды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</si>
</sst>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\ ##0_);_(* \(#\ ##0\);_(* &quot;-&quot;_);_(@_)"/>
    <numFmt numFmtId="165" formatCode="_(* #\ ##0.00_);_(* \(#\ ##0.00\);_(* &quot;-&quot;??_);_(@_)"/>
    <numFmt numFmtId="166" formatCode="_(&quot;$&quot;* #\ ##0_);_(&quot;$&quot;* \(#\ ##0\);_(&quot;$&quot;* &quot;-&quot;_);_(@_)"/>
    <numFmt numFmtId="167" formatCode="_(&quot;$&quot;* #\ ##0.00_);_(&quot;$&quot;* \(#\ ##0.00\);_(&quot;$&quot;* &quot;-&quot;??_);_(@_)"/>
    <numFmt numFmtId="170" formatCode="#,##0.00\ &quot;₽&quot;"/>
    <numFmt numFmtId="171" formatCode="#\ ##0\ [$шт]"/>
  </numFmts>
  <fonts count="34">
    <font>
      <sz val="11"/>
      <color theme="1"/>
      <name val="Calibri"/>
      <charset val="204"/>
      <scheme val="minor"/>
    </font>
    <font>
      <b/>
      <sz val="11"/>
      <color indexed="8"/>
      <name val="Arial"/>
      <family val="2"/>
    </font>
    <font>
      <b/>
      <i/>
      <sz val="16"/>
      <color rgb="FFFF0000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indexed="8"/>
      <name val="Arial"/>
      <family val="2"/>
    </font>
    <font>
      <b/>
      <sz val="10"/>
      <color theme="3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charset val="204"/>
    </font>
    <font>
      <u/>
      <sz val="10"/>
      <color indexed="3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 Cyr"/>
      <charset val="204"/>
    </font>
    <font>
      <sz val="10"/>
      <name val="Arial CE"/>
      <charset val="238"/>
    </font>
    <font>
      <sz val="12"/>
      <name val="宋体"/>
      <charset val="134"/>
    </font>
    <font>
      <sz val="11"/>
      <color indexed="8"/>
      <name val="Calibri"/>
      <family val="2"/>
    </font>
    <font>
      <sz val="11"/>
      <color indexed="8"/>
      <name val="宋体"/>
      <charset val="134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74">
    <xf numFmtId="0" fontId="0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165" fontId="1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9" fillId="0" borderId="0"/>
    <xf numFmtId="0" fontId="16" fillId="0" borderId="0"/>
    <xf numFmtId="0" fontId="11" fillId="0" borderId="0" applyBorder="0"/>
    <xf numFmtId="0" fontId="11" fillId="0" borderId="0"/>
    <xf numFmtId="0" fontId="10" fillId="0" borderId="0"/>
    <xf numFmtId="0" fontId="20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 applyBorder="0"/>
    <xf numFmtId="0" fontId="11" fillId="0" borderId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6" fillId="0" borderId="0"/>
    <xf numFmtId="0" fontId="16" fillId="0" borderId="0"/>
    <xf numFmtId="0" fontId="11" fillId="0" borderId="0" applyBorder="0"/>
    <xf numFmtId="0" fontId="16" fillId="0" borderId="0"/>
    <xf numFmtId="0" fontId="11" fillId="0" borderId="0" applyBorder="0"/>
    <xf numFmtId="0" fontId="11" fillId="0" borderId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1" fillId="0" borderId="0" applyBorder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1" fillId="0" borderId="0" applyBorder="0"/>
    <xf numFmtId="0" fontId="11" fillId="0" borderId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61">
    <xf numFmtId="0" fontId="0" fillId="0" borderId="0" xfId="0"/>
    <xf numFmtId="0" fontId="2" fillId="3" borderId="0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Continuous" vertical="center" wrapText="1"/>
    </xf>
    <xf numFmtId="0" fontId="1" fillId="2" borderId="0" xfId="0" applyFont="1" applyFill="1" applyBorder="1" applyAlignment="1">
      <alignment horizontal="centerContinuous" vertical="center" wrapText="1"/>
    </xf>
    <xf numFmtId="0" fontId="32" fillId="2" borderId="0" xfId="0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28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0" fillId="0" borderId="0" xfId="0" applyBorder="1"/>
    <xf numFmtId="170" fontId="2" fillId="3" borderId="0" xfId="0" applyNumberFormat="1" applyFont="1" applyFill="1" applyBorder="1" applyAlignment="1">
      <alignment horizontal="center" vertical="center"/>
    </xf>
    <xf numFmtId="170" fontId="3" fillId="3" borderId="0" xfId="0" applyNumberFormat="1" applyFont="1" applyFill="1" applyBorder="1"/>
    <xf numFmtId="0" fontId="24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170" fontId="3" fillId="0" borderId="0" xfId="0" applyNumberFormat="1" applyFont="1" applyFill="1" applyBorder="1" applyAlignment="1">
      <alignment horizontal="center"/>
    </xf>
    <xf numFmtId="170" fontId="3" fillId="0" borderId="0" xfId="0" applyNumberFormat="1" applyFont="1" applyFill="1" applyBorder="1"/>
    <xf numFmtId="0" fontId="0" fillId="0" borderId="2" xfId="0" applyFill="1" applyBorder="1"/>
    <xf numFmtId="0" fontId="3" fillId="0" borderId="2" xfId="0" applyFont="1" applyFill="1" applyBorder="1" applyAlignment="1">
      <alignment horizontal="center"/>
    </xf>
    <xf numFmtId="170" fontId="3" fillId="0" borderId="2" xfId="0" applyNumberFormat="1" applyFont="1" applyFill="1" applyBorder="1" applyAlignment="1">
      <alignment horizontal="center"/>
    </xf>
    <xf numFmtId="0" fontId="0" fillId="0" borderId="9" xfId="0" applyFill="1" applyBorder="1"/>
    <xf numFmtId="0" fontId="3" fillId="0" borderId="9" xfId="0" applyFont="1" applyFill="1" applyBorder="1" applyAlignment="1">
      <alignment horizontal="center"/>
    </xf>
    <xf numFmtId="170" fontId="3" fillId="0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4" borderId="0" xfId="0" applyFont="1" applyFill="1" applyBorder="1"/>
    <xf numFmtId="0" fontId="5" fillId="0" borderId="0" xfId="0" applyFont="1" applyBorder="1"/>
    <xf numFmtId="0" fontId="25" fillId="5" borderId="0" xfId="0" applyFont="1" applyFill="1" applyBorder="1"/>
    <xf numFmtId="0" fontId="6" fillId="5" borderId="0" xfId="0" applyFont="1" applyFill="1" applyBorder="1"/>
    <xf numFmtId="0" fontId="7" fillId="5" borderId="0" xfId="0" applyFont="1" applyFill="1" applyBorder="1"/>
    <xf numFmtId="0" fontId="8" fillId="5" borderId="0" xfId="0" applyFont="1" applyFill="1" applyBorder="1"/>
    <xf numFmtId="0" fontId="0" fillId="5" borderId="0" xfId="0" applyFill="1" applyBorder="1"/>
    <xf numFmtId="0" fontId="26" fillId="5" borderId="0" xfId="0" applyFont="1" applyFill="1" applyBorder="1" applyAlignment="1">
      <alignment wrapText="1"/>
    </xf>
    <xf numFmtId="0" fontId="9" fillId="5" borderId="0" xfId="0" applyFont="1" applyFill="1" applyBorder="1" applyAlignment="1">
      <alignment wrapText="1"/>
    </xf>
    <xf numFmtId="0" fontId="27" fillId="0" borderId="0" xfId="0" applyFont="1" applyBorder="1"/>
    <xf numFmtId="0" fontId="24" fillId="0" borderId="1" xfId="0" applyFont="1" applyFill="1" applyBorder="1"/>
    <xf numFmtId="170" fontId="3" fillId="0" borderId="8" xfId="0" applyNumberFormat="1" applyFont="1" applyFill="1" applyBorder="1"/>
    <xf numFmtId="0" fontId="24" fillId="0" borderId="6" xfId="0" applyFont="1" applyFill="1" applyBorder="1"/>
    <xf numFmtId="170" fontId="3" fillId="0" borderId="10" xfId="0" applyNumberFormat="1" applyFont="1" applyFill="1" applyBorder="1"/>
    <xf numFmtId="0" fontId="24" fillId="0" borderId="7" xfId="0" applyFont="1" applyFill="1" applyBorder="1"/>
    <xf numFmtId="170" fontId="3" fillId="0" borderId="11" xfId="0" applyNumberFormat="1" applyFont="1" applyFill="1" applyBorder="1"/>
    <xf numFmtId="0" fontId="24" fillId="0" borderId="3" xfId="0" applyFont="1" applyFill="1" applyBorder="1"/>
    <xf numFmtId="0" fontId="0" fillId="0" borderId="4" xfId="0" applyFill="1" applyBorder="1"/>
    <xf numFmtId="0" fontId="3" fillId="0" borderId="4" xfId="0" applyFont="1" applyFill="1" applyBorder="1" applyAlignment="1">
      <alignment horizontal="center"/>
    </xf>
    <xf numFmtId="170" fontId="3" fillId="0" borderId="4" xfId="0" applyNumberFormat="1" applyFont="1" applyFill="1" applyBorder="1" applyAlignment="1">
      <alignment horizontal="center"/>
    </xf>
    <xf numFmtId="170" fontId="3" fillId="0" borderId="5" xfId="0" applyNumberFormat="1" applyFont="1" applyFill="1" applyBorder="1"/>
    <xf numFmtId="0" fontId="31" fillId="3" borderId="0" xfId="0" applyFont="1" applyFill="1" applyBorder="1" applyAlignment="1">
      <alignment horizontal="centerContinuous" vertical="center"/>
    </xf>
    <xf numFmtId="171" fontId="3" fillId="0" borderId="2" xfId="0" applyNumberFormat="1" applyFont="1" applyFill="1" applyBorder="1"/>
    <xf numFmtId="171" fontId="3" fillId="0" borderId="4" xfId="0" applyNumberFormat="1" applyFont="1" applyFill="1" applyBorder="1"/>
    <xf numFmtId="171" fontId="3" fillId="0" borderId="0" xfId="0" applyNumberFormat="1" applyFont="1" applyFill="1" applyBorder="1"/>
    <xf numFmtId="171" fontId="2" fillId="3" borderId="0" xfId="0" applyNumberFormat="1" applyFont="1" applyFill="1" applyBorder="1" applyAlignment="1">
      <alignment horizontal="center" vertical="center"/>
    </xf>
    <xf numFmtId="171" fontId="31" fillId="3" borderId="0" xfId="0" applyNumberFormat="1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49" fontId="28" fillId="2" borderId="12" xfId="0" applyNumberFormat="1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170" fontId="28" fillId="2" borderId="12" xfId="0" applyNumberFormat="1" applyFont="1" applyFill="1" applyBorder="1" applyAlignment="1">
      <alignment horizontal="center" vertical="center" wrapText="1"/>
    </xf>
  </cellXfs>
  <cellStyles count="174">
    <cellStyle name="Гиперссылка 2" xfId="29" xr:uid="{00000000-0005-0000-0000-00001D000000}"/>
    <cellStyle name="Гиперссылка 24" xfId="30" xr:uid="{00000000-0005-0000-0000-00001E000000}"/>
    <cellStyle name="Обычный" xfId="0" builtinId="0"/>
    <cellStyle name="Обычный 10" xfId="31" xr:uid="{00000000-0005-0000-0000-000020000000}"/>
    <cellStyle name="Обычный 10 2" xfId="32" xr:uid="{00000000-0005-0000-0000-000021000000}"/>
    <cellStyle name="Обычный 11" xfId="33" xr:uid="{00000000-0005-0000-0000-000022000000}"/>
    <cellStyle name="Обычный 11 2" xfId="34" xr:uid="{00000000-0005-0000-0000-000023000000}"/>
    <cellStyle name="Обычный 12" xfId="35" xr:uid="{00000000-0005-0000-0000-000024000000}"/>
    <cellStyle name="Обычный 12 2" xfId="36" xr:uid="{00000000-0005-0000-0000-000025000000}"/>
    <cellStyle name="Обычный 13" xfId="37" xr:uid="{00000000-0005-0000-0000-000026000000}"/>
    <cellStyle name="Обычный 13 2" xfId="38" xr:uid="{00000000-0005-0000-0000-000027000000}"/>
    <cellStyle name="Обычный 14" xfId="39" xr:uid="{00000000-0005-0000-0000-000028000000}"/>
    <cellStyle name="Обычный 14 2" xfId="40" xr:uid="{00000000-0005-0000-0000-000029000000}"/>
    <cellStyle name="Обычный 16" xfId="41" xr:uid="{00000000-0005-0000-0000-00002A000000}"/>
    <cellStyle name="Обычный 16 2" xfId="42" xr:uid="{00000000-0005-0000-0000-00002B000000}"/>
    <cellStyle name="Обычный 18" xfId="43" xr:uid="{00000000-0005-0000-0000-00002C000000}"/>
    <cellStyle name="Обычный 18 2" xfId="44" xr:uid="{00000000-0005-0000-0000-00002D000000}"/>
    <cellStyle name="Обычный 19" xfId="45" xr:uid="{00000000-0005-0000-0000-00002E000000}"/>
    <cellStyle name="Обычный 19 2" xfId="46" xr:uid="{00000000-0005-0000-0000-00002F000000}"/>
    <cellStyle name="Обычный 2" xfId="47" xr:uid="{00000000-0005-0000-0000-000030000000}"/>
    <cellStyle name="Обычный 2 2" xfId="48" xr:uid="{00000000-0005-0000-0000-000031000000}"/>
    <cellStyle name="Обычный 2 2 2" xfId="49" xr:uid="{00000000-0005-0000-0000-000032000000}"/>
    <cellStyle name="Обычный 2 3" xfId="50" xr:uid="{00000000-0005-0000-0000-000033000000}"/>
    <cellStyle name="Обычный 2 4" xfId="51" xr:uid="{00000000-0005-0000-0000-000034000000}"/>
    <cellStyle name="Обычный 2 5" xfId="52" xr:uid="{00000000-0005-0000-0000-000035000000}"/>
    <cellStyle name="Обычный 2 6" xfId="53" xr:uid="{00000000-0005-0000-0000-000036000000}"/>
    <cellStyle name="Обычный 21" xfId="54" xr:uid="{00000000-0005-0000-0000-000037000000}"/>
    <cellStyle name="Обычный 21 2" xfId="55" xr:uid="{00000000-0005-0000-0000-000038000000}"/>
    <cellStyle name="Обычный 22" xfId="56" xr:uid="{00000000-0005-0000-0000-000039000000}"/>
    <cellStyle name="Обычный 22 2" xfId="57" xr:uid="{00000000-0005-0000-0000-00003A000000}"/>
    <cellStyle name="Обычный 22 3" xfId="58" xr:uid="{00000000-0005-0000-0000-00003B000000}"/>
    <cellStyle name="Обычный 22 4" xfId="59" xr:uid="{00000000-0005-0000-0000-00003C000000}"/>
    <cellStyle name="Обычный 23" xfId="60" xr:uid="{00000000-0005-0000-0000-00003D000000}"/>
    <cellStyle name="Обычный 23 2" xfId="61" xr:uid="{00000000-0005-0000-0000-00003E000000}"/>
    <cellStyle name="Обычный 23 3" xfId="62" xr:uid="{00000000-0005-0000-0000-00003F000000}"/>
    <cellStyle name="Обычный 23 4" xfId="63" xr:uid="{00000000-0005-0000-0000-000040000000}"/>
    <cellStyle name="Обычный 24" xfId="64" xr:uid="{00000000-0005-0000-0000-000041000000}"/>
    <cellStyle name="Обычный 24 2" xfId="65" xr:uid="{00000000-0005-0000-0000-000042000000}"/>
    <cellStyle name="Обычный 24 3" xfId="66" xr:uid="{00000000-0005-0000-0000-000043000000}"/>
    <cellStyle name="Обычный 24 4" xfId="67" xr:uid="{00000000-0005-0000-0000-000044000000}"/>
    <cellStyle name="Обычный 25" xfId="68" xr:uid="{00000000-0005-0000-0000-000045000000}"/>
    <cellStyle name="Обычный 25 2" xfId="69" xr:uid="{00000000-0005-0000-0000-000046000000}"/>
    <cellStyle name="Обычный 25 3" xfId="70" xr:uid="{00000000-0005-0000-0000-000047000000}"/>
    <cellStyle name="Обычный 25 4" xfId="71" xr:uid="{00000000-0005-0000-0000-000048000000}"/>
    <cellStyle name="Обычный 26" xfId="72" xr:uid="{00000000-0005-0000-0000-000049000000}"/>
    <cellStyle name="Обычный 26 2" xfId="73" xr:uid="{00000000-0005-0000-0000-00004A000000}"/>
    <cellStyle name="Обычный 26 3" xfId="74" xr:uid="{00000000-0005-0000-0000-00004B000000}"/>
    <cellStyle name="Обычный 26 4" xfId="75" xr:uid="{00000000-0005-0000-0000-00004C000000}"/>
    <cellStyle name="Обычный 27" xfId="76" xr:uid="{00000000-0005-0000-0000-00004D000000}"/>
    <cellStyle name="Обычный 27 2" xfId="77" xr:uid="{00000000-0005-0000-0000-00004E000000}"/>
    <cellStyle name="Обычный 27 3" xfId="78" xr:uid="{00000000-0005-0000-0000-00004F000000}"/>
    <cellStyle name="Обычный 27 4" xfId="79" xr:uid="{00000000-0005-0000-0000-000050000000}"/>
    <cellStyle name="Обычный 28" xfId="80" xr:uid="{00000000-0005-0000-0000-000051000000}"/>
    <cellStyle name="Обычный 28 2" xfId="81" xr:uid="{00000000-0005-0000-0000-000052000000}"/>
    <cellStyle name="Обычный 29" xfId="82" xr:uid="{00000000-0005-0000-0000-000053000000}"/>
    <cellStyle name="Обычный 29 2" xfId="83" xr:uid="{00000000-0005-0000-0000-000054000000}"/>
    <cellStyle name="Обычный 3" xfId="84" xr:uid="{00000000-0005-0000-0000-000055000000}"/>
    <cellStyle name="Обычный 3 2" xfId="85" xr:uid="{00000000-0005-0000-0000-000056000000}"/>
    <cellStyle name="Обычный 3 3" xfId="86" xr:uid="{00000000-0005-0000-0000-000057000000}"/>
    <cellStyle name="Обычный 3 4" xfId="87" xr:uid="{00000000-0005-0000-0000-000058000000}"/>
    <cellStyle name="Обычный 31" xfId="88" xr:uid="{00000000-0005-0000-0000-000059000000}"/>
    <cellStyle name="Обычный 31 2" xfId="89" xr:uid="{00000000-0005-0000-0000-00005A000000}"/>
    <cellStyle name="Обычный 31 3" xfId="90" xr:uid="{00000000-0005-0000-0000-00005B000000}"/>
    <cellStyle name="Обычный 31 4" xfId="91" xr:uid="{00000000-0005-0000-0000-00005C000000}"/>
    <cellStyle name="Обычный 32" xfId="92" xr:uid="{00000000-0005-0000-0000-00005D000000}"/>
    <cellStyle name="Обычный 32 2" xfId="93" xr:uid="{00000000-0005-0000-0000-00005E000000}"/>
    <cellStyle name="Обычный 32 3" xfId="94" xr:uid="{00000000-0005-0000-0000-00005F000000}"/>
    <cellStyle name="Обычный 32 4" xfId="95" xr:uid="{00000000-0005-0000-0000-000060000000}"/>
    <cellStyle name="Обычный 33" xfId="96" xr:uid="{00000000-0005-0000-0000-000061000000}"/>
    <cellStyle name="Обычный 33 2" xfId="97" xr:uid="{00000000-0005-0000-0000-000062000000}"/>
    <cellStyle name="Обычный 33 3" xfId="98" xr:uid="{00000000-0005-0000-0000-000063000000}"/>
    <cellStyle name="Обычный 33 4" xfId="99" xr:uid="{00000000-0005-0000-0000-000064000000}"/>
    <cellStyle name="Обычный 34" xfId="100" xr:uid="{00000000-0005-0000-0000-000065000000}"/>
    <cellStyle name="Обычный 34 2" xfId="101" xr:uid="{00000000-0005-0000-0000-000066000000}"/>
    <cellStyle name="Обычный 35" xfId="102" xr:uid="{00000000-0005-0000-0000-000067000000}"/>
    <cellStyle name="Обычный 35 2" xfId="103" xr:uid="{00000000-0005-0000-0000-000068000000}"/>
    <cellStyle name="Обычный 35 3" xfId="104" xr:uid="{00000000-0005-0000-0000-000069000000}"/>
    <cellStyle name="Обычный 35 4" xfId="105" xr:uid="{00000000-0005-0000-0000-00006A000000}"/>
    <cellStyle name="Обычный 36" xfId="106" xr:uid="{00000000-0005-0000-0000-00006B000000}"/>
    <cellStyle name="Обычный 36 2" xfId="107" xr:uid="{00000000-0005-0000-0000-00006C000000}"/>
    <cellStyle name="Обычный 37" xfId="108" xr:uid="{00000000-0005-0000-0000-00006D000000}"/>
    <cellStyle name="Обычный 37 2" xfId="109" xr:uid="{00000000-0005-0000-0000-00006E000000}"/>
    <cellStyle name="Обычный 38 2" xfId="110" xr:uid="{00000000-0005-0000-0000-00006F000000}"/>
    <cellStyle name="Обычный 39" xfId="111" xr:uid="{00000000-0005-0000-0000-000070000000}"/>
    <cellStyle name="Обычный 39 2" xfId="112" xr:uid="{00000000-0005-0000-0000-000071000000}"/>
    <cellStyle name="Обычный 4" xfId="113" xr:uid="{00000000-0005-0000-0000-000072000000}"/>
    <cellStyle name="Обычный 4 2" xfId="114" xr:uid="{00000000-0005-0000-0000-000073000000}"/>
    <cellStyle name="Обычный 4 3" xfId="115" xr:uid="{00000000-0005-0000-0000-000074000000}"/>
    <cellStyle name="Обычный 4 4" xfId="116" xr:uid="{00000000-0005-0000-0000-000075000000}"/>
    <cellStyle name="Обычный 40" xfId="117" xr:uid="{00000000-0005-0000-0000-000076000000}"/>
    <cellStyle name="Обычный 41" xfId="118" xr:uid="{00000000-0005-0000-0000-000077000000}"/>
    <cellStyle name="Обычный 42" xfId="119" xr:uid="{00000000-0005-0000-0000-000078000000}"/>
    <cellStyle name="Обычный 43" xfId="120" xr:uid="{00000000-0005-0000-0000-000079000000}"/>
    <cellStyle name="Обычный 43 2" xfId="121" xr:uid="{00000000-0005-0000-0000-00007A000000}"/>
    <cellStyle name="Обычный 44" xfId="122" xr:uid="{00000000-0005-0000-0000-00007B000000}"/>
    <cellStyle name="Обычный 45" xfId="123" xr:uid="{00000000-0005-0000-0000-00007C000000}"/>
    <cellStyle name="Обычный 46" xfId="124" xr:uid="{00000000-0005-0000-0000-00007D000000}"/>
    <cellStyle name="Обычный 47" xfId="125" xr:uid="{00000000-0005-0000-0000-00007E000000}"/>
    <cellStyle name="Обычный 48" xfId="126" xr:uid="{00000000-0005-0000-0000-00007F000000}"/>
    <cellStyle name="Обычный 48 2" xfId="127" xr:uid="{00000000-0005-0000-0000-000080000000}"/>
    <cellStyle name="Обычный 49" xfId="128" xr:uid="{00000000-0005-0000-0000-000081000000}"/>
    <cellStyle name="Обычный 5" xfId="129" xr:uid="{00000000-0005-0000-0000-000082000000}"/>
    <cellStyle name="Обычный 5 2" xfId="130" xr:uid="{00000000-0005-0000-0000-000083000000}"/>
    <cellStyle name="Обычный 5 3" xfId="131" xr:uid="{00000000-0005-0000-0000-000084000000}"/>
    <cellStyle name="Обычный 5 4" xfId="132" xr:uid="{00000000-0005-0000-0000-000085000000}"/>
    <cellStyle name="Обычный 5 5" xfId="133" xr:uid="{00000000-0005-0000-0000-000086000000}"/>
    <cellStyle name="Обычный 50" xfId="134" xr:uid="{00000000-0005-0000-0000-000087000000}"/>
    <cellStyle name="Обычный 50 2" xfId="135" xr:uid="{00000000-0005-0000-0000-000088000000}"/>
    <cellStyle name="Обычный 51" xfId="136" xr:uid="{00000000-0005-0000-0000-000089000000}"/>
    <cellStyle name="Обычный 52" xfId="137" xr:uid="{00000000-0005-0000-0000-00008A000000}"/>
    <cellStyle name="Обычный 53" xfId="138" xr:uid="{00000000-0005-0000-0000-00008B000000}"/>
    <cellStyle name="Обычный 54" xfId="139" xr:uid="{00000000-0005-0000-0000-00008C000000}"/>
    <cellStyle name="Обычный 55" xfId="140" xr:uid="{00000000-0005-0000-0000-00008D000000}"/>
    <cellStyle name="Обычный 56" xfId="141" xr:uid="{00000000-0005-0000-0000-00008E000000}"/>
    <cellStyle name="Обычный 57" xfId="142" xr:uid="{00000000-0005-0000-0000-00008F000000}"/>
    <cellStyle name="Обычный 58" xfId="143" xr:uid="{00000000-0005-0000-0000-000090000000}"/>
    <cellStyle name="Обычный 59" xfId="144" xr:uid="{00000000-0005-0000-0000-000091000000}"/>
    <cellStyle name="Обычный 6" xfId="145" xr:uid="{00000000-0005-0000-0000-000092000000}"/>
    <cellStyle name="Обычный 6 2" xfId="146" xr:uid="{00000000-0005-0000-0000-000093000000}"/>
    <cellStyle name="Обычный 6 3" xfId="147" xr:uid="{00000000-0005-0000-0000-000094000000}"/>
    <cellStyle name="Обычный 60" xfId="148" xr:uid="{00000000-0005-0000-0000-000095000000}"/>
    <cellStyle name="Обычный 61" xfId="149" xr:uid="{00000000-0005-0000-0000-000096000000}"/>
    <cellStyle name="Обычный 61 2" xfId="150" xr:uid="{00000000-0005-0000-0000-000097000000}"/>
    <cellStyle name="Обычный 62" xfId="151" xr:uid="{00000000-0005-0000-0000-000098000000}"/>
    <cellStyle name="Обычный 63" xfId="152" xr:uid="{00000000-0005-0000-0000-000099000000}"/>
    <cellStyle name="Обычный 64" xfId="153" xr:uid="{00000000-0005-0000-0000-00009A000000}"/>
    <cellStyle name="Обычный 65" xfId="154" xr:uid="{00000000-0005-0000-0000-00009B000000}"/>
    <cellStyle name="Обычный 7" xfId="155" xr:uid="{00000000-0005-0000-0000-00009C000000}"/>
    <cellStyle name="Обычный 7 2" xfId="156" xr:uid="{00000000-0005-0000-0000-00009D000000}"/>
    <cellStyle name="Обычный 8" xfId="157" xr:uid="{00000000-0005-0000-0000-00009E000000}"/>
    <cellStyle name="Обычный 8 2" xfId="158" xr:uid="{00000000-0005-0000-0000-00009F000000}"/>
    <cellStyle name="Обычный 9" xfId="159" xr:uid="{00000000-0005-0000-0000-0000A0000000}"/>
    <cellStyle name="Обычный 9 2" xfId="160" xr:uid="{00000000-0005-0000-0000-0000A1000000}"/>
    <cellStyle name="Comma [0]_????1" xfId="1" xr:uid="{00000000-0005-0000-0000-000000000000}"/>
    <cellStyle name="Comma_????1" xfId="2" xr:uid="{00000000-0005-0000-0000-000001000000}"/>
    <cellStyle name="Currency [0]_????1" xfId="3" xr:uid="{00000000-0005-0000-0000-000002000000}"/>
    <cellStyle name="Currency_????1" xfId="4" xr:uid="{00000000-0005-0000-0000-000003000000}"/>
    <cellStyle name="Followed Hyperlink_Sheet1" xfId="5" xr:uid="{00000000-0005-0000-0000-000004000000}"/>
    <cellStyle name="Heading" xfId="6" xr:uid="{00000000-0005-0000-0000-000005000000}"/>
    <cellStyle name="Heading 10" xfId="7" xr:uid="{00000000-0005-0000-0000-000006000000}"/>
    <cellStyle name="Heading 10 2" xfId="8" xr:uid="{00000000-0005-0000-0000-000007000000}"/>
    <cellStyle name="Heading 2" xfId="9" xr:uid="{00000000-0005-0000-0000-000008000000}"/>
    <cellStyle name="Heading 2 2" xfId="10" xr:uid="{00000000-0005-0000-0000-000009000000}"/>
    <cellStyle name="Heading 3" xfId="11" xr:uid="{00000000-0005-0000-0000-00000A000000}"/>
    <cellStyle name="Heading 3 2" xfId="12" xr:uid="{00000000-0005-0000-0000-00000B000000}"/>
    <cellStyle name="Heading 4" xfId="13" xr:uid="{00000000-0005-0000-0000-00000C000000}"/>
    <cellStyle name="Heading 4 2" xfId="14" xr:uid="{00000000-0005-0000-0000-00000D000000}"/>
    <cellStyle name="Heading 5" xfId="15" xr:uid="{00000000-0005-0000-0000-00000E000000}"/>
    <cellStyle name="Heading 5 2" xfId="16" xr:uid="{00000000-0005-0000-0000-00000F000000}"/>
    <cellStyle name="Heading 6" xfId="17" xr:uid="{00000000-0005-0000-0000-000010000000}"/>
    <cellStyle name="Heading 6 2" xfId="18" xr:uid="{00000000-0005-0000-0000-000011000000}"/>
    <cellStyle name="Heading 7" xfId="19" xr:uid="{00000000-0005-0000-0000-000012000000}"/>
    <cellStyle name="Heading 7 2" xfId="20" xr:uid="{00000000-0005-0000-0000-000013000000}"/>
    <cellStyle name="Heading 8" xfId="21" xr:uid="{00000000-0005-0000-0000-000014000000}"/>
    <cellStyle name="Heading 8 2" xfId="22" xr:uid="{00000000-0005-0000-0000-000015000000}"/>
    <cellStyle name="Heading 9" xfId="23" xr:uid="{00000000-0005-0000-0000-000016000000}"/>
    <cellStyle name="Heading 9 2" xfId="24" xr:uid="{00000000-0005-0000-0000-000017000000}"/>
    <cellStyle name="Hyperlink_Sheet1" xfId="25" xr:uid="{00000000-0005-0000-0000-000018000000}"/>
    <cellStyle name="Normal 2" xfId="26" xr:uid="{00000000-0005-0000-0000-000019000000}"/>
    <cellStyle name="Normal_????1" xfId="27" xr:uid="{00000000-0005-0000-0000-00001A000000}"/>
    <cellStyle name="Tusental 2" xfId="28" xr:uid="{00000000-0005-0000-0000-00001C000000}"/>
    <cellStyle name="常规 2" xfId="161" xr:uid="{00000000-0005-0000-0000-0000A3000000}"/>
    <cellStyle name="常规 2 2" xfId="162" xr:uid="{00000000-0005-0000-0000-0000A4000000}"/>
    <cellStyle name="常规 2 3" xfId="163" xr:uid="{00000000-0005-0000-0000-0000A5000000}"/>
    <cellStyle name="常规 2 3 2" xfId="164" xr:uid="{00000000-0005-0000-0000-0000A6000000}"/>
    <cellStyle name="常规 2 3 2 2" xfId="165" xr:uid="{00000000-0005-0000-0000-0000A7000000}"/>
    <cellStyle name="常规 2 3 3" xfId="166" xr:uid="{00000000-0005-0000-0000-0000A8000000}"/>
    <cellStyle name="常规 2 4" xfId="167" xr:uid="{00000000-0005-0000-0000-0000A9000000}"/>
    <cellStyle name="常规 5" xfId="168" xr:uid="{00000000-0005-0000-0000-0000AA000000}"/>
    <cellStyle name="常规 6" xfId="169" xr:uid="{00000000-0005-0000-0000-0000AB000000}"/>
    <cellStyle name="常规 6 3" xfId="170" xr:uid="{00000000-0005-0000-0000-0000AC000000}"/>
    <cellStyle name="常规 6 3 2" xfId="171" xr:uid="{00000000-0005-0000-0000-0000AD000000}"/>
    <cellStyle name="常规 6 3 3" xfId="172" xr:uid="{00000000-0005-0000-0000-0000AE000000}"/>
    <cellStyle name="常规 9" xfId="173" xr:uid="{00000000-0005-0000-0000-0000AF000000}"/>
  </cellStyles>
  <dxfs count="9">
    <dxf>
      <font>
        <b/>
        <i val="0"/>
      </font>
      <fill>
        <gradientFill type="path">
          <stop position="0">
            <color theme="0"/>
          </stop>
          <stop position="1">
            <color rgb="FF92D050"/>
          </stop>
        </gradientFill>
      </fill>
    </dxf>
    <dxf>
      <font>
        <b/>
        <i val="0"/>
        <strike val="0"/>
      </font>
      <fill>
        <gradientFill type="path">
          <stop position="0">
            <color theme="0"/>
          </stop>
          <stop position="1">
            <color rgb="FF92D050"/>
          </stop>
        </gradientFill>
      </fill>
    </dxf>
    <dxf>
      <fill>
        <patternFill>
          <bgColor theme="0"/>
        </patternFill>
      </fill>
    </dxf>
    <dxf>
      <fill>
        <patternFill>
          <bgColor theme="4" tint="0.59996337778862885"/>
        </patternFill>
      </fill>
    </dxf>
    <dxf>
      <font>
        <b/>
        <i val="0"/>
      </font>
      <fill>
        <gradientFill degree="180">
          <stop position="0">
            <color theme="0"/>
          </stop>
          <stop position="1">
            <color rgb="FFFFC000"/>
          </stop>
        </gradientFill>
      </fill>
    </dxf>
    <dxf>
      <font>
        <b/>
        <i val="0"/>
      </font>
      <fill>
        <gradientFill degree="180">
          <stop position="0">
            <color theme="0"/>
          </stop>
          <stop position="1">
            <color rgb="FFFFC000"/>
          </stop>
        </gradientFill>
      </fill>
    </dxf>
    <dxf>
      <font>
        <b/>
        <i val="0"/>
      </font>
      <fill>
        <gradientFill degree="180">
          <stop position="0">
            <color theme="0"/>
          </stop>
          <stop position="1">
            <color rgb="FFFFC000"/>
          </stop>
        </gradientFill>
      </fill>
    </dxf>
    <dxf>
      <font>
        <b/>
        <i val="0"/>
      </font>
      <fill>
        <gradientFill degree="180">
          <stop position="0">
            <color theme="0"/>
          </stop>
          <stop position="1">
            <color rgb="FFFFC000"/>
          </stop>
        </gradientFill>
      </fill>
    </dxf>
    <dxf>
      <font>
        <b/>
        <i val="0"/>
      </font>
      <fill>
        <gradientFill degree="18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9524</xdr:colOff>
      <xdr:row>251</xdr:row>
      <xdr:rowOff>0</xdr:rowOff>
    </xdr:from>
    <xdr:to>
      <xdr:col>8</xdr:col>
      <xdr:colOff>1169570</xdr:colOff>
      <xdr:row>255</xdr:row>
      <xdr:rowOff>31915</xdr:rowOff>
    </xdr:to>
    <xdr:sp macro="" textlink="">
      <xdr:nvSpPr>
        <xdr:cNvPr id="1025" name="AutoShape 1" descr="Картинки по запросу скалярия черная кои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0205085" y="49643665"/>
          <a:ext cx="1169670" cy="11430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251</xdr:row>
      <xdr:rowOff>0</xdr:rowOff>
    </xdr:from>
    <xdr:to>
      <xdr:col>8</xdr:col>
      <xdr:colOff>304800</xdr:colOff>
      <xdr:row>252</xdr:row>
      <xdr:rowOff>50801</xdr:rowOff>
    </xdr:to>
    <xdr:sp macro="" textlink="">
      <xdr:nvSpPr>
        <xdr:cNvPr id="1026" name="AutoShape 2" descr="Картинки по запросу скалярия черная кои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>
        <a:xfrm>
          <a:off x="10205720" y="49643665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8</xdr:col>
      <xdr:colOff>1363980</xdr:colOff>
      <xdr:row>20</xdr:row>
      <xdr:rowOff>0</xdr:rowOff>
    </xdr:from>
    <xdr:ext cx="309880" cy="273685"/>
    <xdr:sp macro="" textlink="">
      <xdr:nvSpPr>
        <xdr:cNvPr id="2" name="Текстовое пол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569700" y="428180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B1:J253"/>
  <sheetViews>
    <sheetView tabSelected="1" zoomScale="80" zoomScaleNormal="80" workbookViewId="0">
      <pane xSplit="8" ySplit="6" topLeftCell="I7" activePane="bottomRight" state="frozen"/>
      <selection pane="topRight"/>
      <selection pane="bottomLeft"/>
      <selection pane="bottomRight" activeCell="B41" sqref="B41"/>
    </sheetView>
  </sheetViews>
  <sheetFormatPr baseColWidth="10" defaultColWidth="9" defaultRowHeight="15"/>
  <cols>
    <col min="1" max="1" width="1" style="13" customWidth="1"/>
    <col min="2" max="2" width="56.33203125" style="38" customWidth="1"/>
    <col min="3" max="3" width="27.6640625" style="13" customWidth="1"/>
    <col min="4" max="4" width="15.5" style="13" customWidth="1"/>
    <col min="5" max="5" width="16.1640625" style="13" customWidth="1"/>
    <col min="6" max="6" width="18" style="13" customWidth="1"/>
    <col min="7" max="7" width="20.33203125" style="13" customWidth="1"/>
    <col min="8" max="8" width="0.1640625" style="13" customWidth="1"/>
    <col min="9" max="9" width="21.1640625" style="13" customWidth="1"/>
    <col min="10" max="10" width="16.6640625" style="13" customWidth="1"/>
    <col min="11" max="11" width="14.83203125" style="13" customWidth="1"/>
    <col min="12" max="13" width="9" style="13"/>
    <col min="14" max="14" width="20" style="13" customWidth="1"/>
    <col min="15" max="16384" width="9" style="13"/>
  </cols>
  <sheetData>
    <row r="1" spans="2:10" ht="21">
      <c r="B1" s="9" t="s">
        <v>254</v>
      </c>
      <c r="C1" s="10"/>
      <c r="D1" s="10"/>
      <c r="E1" s="10"/>
      <c r="F1" s="10"/>
      <c r="G1" s="10"/>
    </row>
    <row r="2" spans="2:10" ht="21">
      <c r="B2" s="9" t="s">
        <v>256</v>
      </c>
      <c r="C2" s="10"/>
      <c r="D2" s="10"/>
      <c r="E2" s="10"/>
      <c r="F2" s="10"/>
      <c r="G2" s="10"/>
    </row>
    <row r="3" spans="2:10" ht="19">
      <c r="B3" s="7" t="s">
        <v>257</v>
      </c>
      <c r="C3" s="7"/>
      <c r="D3" s="7"/>
      <c r="E3" s="7"/>
      <c r="F3" s="7"/>
      <c r="G3" s="8"/>
    </row>
    <row r="4" spans="2:10" ht="19">
      <c r="B4" s="7" t="s">
        <v>258</v>
      </c>
      <c r="C4" s="7"/>
      <c r="D4" s="7"/>
      <c r="E4" s="7"/>
      <c r="F4" s="7"/>
      <c r="G4" s="8"/>
    </row>
    <row r="5" spans="2:10" ht="14" customHeight="1">
      <c r="B5" s="7"/>
      <c r="C5" s="7"/>
      <c r="D5" s="7"/>
      <c r="E5" s="7"/>
      <c r="F5" s="7"/>
      <c r="G5" s="11" t="s">
        <v>255</v>
      </c>
    </row>
    <row r="6" spans="2:10" ht="35" customHeight="1" thickBot="1">
      <c r="B6" s="56" t="s">
        <v>0</v>
      </c>
      <c r="C6" s="56" t="s">
        <v>260</v>
      </c>
      <c r="D6" s="57" t="s">
        <v>252</v>
      </c>
      <c r="E6" s="58" t="s">
        <v>1</v>
      </c>
      <c r="F6" s="59" t="s">
        <v>2</v>
      </c>
      <c r="G6" s="60">
        <f>SUM(G7:G251)</f>
        <v>0</v>
      </c>
      <c r="J6" s="27"/>
    </row>
    <row r="7" spans="2:10" s="17" customFormat="1" ht="3" customHeight="1" thickTop="1">
      <c r="B7" s="3"/>
      <c r="C7" s="3"/>
      <c r="D7" s="4"/>
      <c r="E7" s="5"/>
      <c r="F7" s="6"/>
      <c r="G7" s="6"/>
      <c r="J7" s="28"/>
    </row>
    <row r="8" spans="2:10" ht="20">
      <c r="B8" s="50" t="s">
        <v>253</v>
      </c>
      <c r="C8" s="50"/>
      <c r="D8" s="2"/>
      <c r="E8" s="2"/>
      <c r="F8" s="2"/>
      <c r="G8" s="12"/>
      <c r="H8" s="29">
        <f>E8*F8</f>
        <v>0</v>
      </c>
    </row>
    <row r="9" spans="2:10" s="17" customFormat="1" ht="3" customHeight="1">
      <c r="B9" s="3"/>
      <c r="C9" s="3"/>
      <c r="D9" s="4"/>
      <c r="E9" s="5"/>
      <c r="F9" s="6"/>
      <c r="G9" s="6"/>
      <c r="J9" s="28"/>
    </row>
    <row r="10" spans="2:10" ht="16">
      <c r="B10" s="39" t="s">
        <v>225</v>
      </c>
      <c r="C10" s="21"/>
      <c r="D10" s="22" t="s">
        <v>4</v>
      </c>
      <c r="E10" s="23">
        <v>65</v>
      </c>
      <c r="F10" s="51"/>
      <c r="G10" s="40">
        <f t="shared" ref="G10:G19" si="0">F10*E10</f>
        <v>0</v>
      </c>
      <c r="H10" s="29"/>
    </row>
    <row r="11" spans="2:10" ht="16">
      <c r="B11" s="45" t="s">
        <v>226</v>
      </c>
      <c r="C11" s="46"/>
      <c r="D11" s="47" t="s">
        <v>4</v>
      </c>
      <c r="E11" s="48">
        <v>70</v>
      </c>
      <c r="F11" s="51"/>
      <c r="G11" s="49">
        <f t="shared" si="0"/>
        <v>0</v>
      </c>
      <c r="H11" s="29"/>
    </row>
    <row r="12" spans="2:10" ht="16">
      <c r="B12" s="41" t="s">
        <v>227</v>
      </c>
      <c r="C12" s="17"/>
      <c r="D12" s="18" t="s">
        <v>4</v>
      </c>
      <c r="E12" s="19">
        <v>65</v>
      </c>
      <c r="F12" s="51"/>
      <c r="G12" s="42">
        <f t="shared" si="0"/>
        <v>0</v>
      </c>
      <c r="H12" s="29"/>
    </row>
    <row r="13" spans="2:10" ht="16">
      <c r="B13" s="45" t="s">
        <v>228</v>
      </c>
      <c r="C13" s="46"/>
      <c r="D13" s="47" t="s">
        <v>4</v>
      </c>
      <c r="E13" s="48">
        <v>65</v>
      </c>
      <c r="F13" s="51"/>
      <c r="G13" s="49">
        <f t="shared" si="0"/>
        <v>0</v>
      </c>
      <c r="H13" s="29"/>
    </row>
    <row r="14" spans="2:10" ht="16">
      <c r="B14" s="41" t="s">
        <v>229</v>
      </c>
      <c r="C14" s="17"/>
      <c r="D14" s="18" t="s">
        <v>4</v>
      </c>
      <c r="E14" s="19">
        <v>65</v>
      </c>
      <c r="F14" s="51"/>
      <c r="G14" s="42">
        <f t="shared" si="0"/>
        <v>0</v>
      </c>
      <c r="H14" s="29"/>
    </row>
    <row r="15" spans="2:10" ht="16">
      <c r="B15" s="45" t="s">
        <v>230</v>
      </c>
      <c r="C15" s="46"/>
      <c r="D15" s="47" t="s">
        <v>4</v>
      </c>
      <c r="E15" s="48">
        <v>65</v>
      </c>
      <c r="F15" s="51"/>
      <c r="G15" s="49">
        <f t="shared" si="0"/>
        <v>0</v>
      </c>
      <c r="H15" s="29"/>
    </row>
    <row r="16" spans="2:10" ht="16">
      <c r="B16" s="41" t="s">
        <v>231</v>
      </c>
      <c r="C16" s="17"/>
      <c r="D16" s="18" t="s">
        <v>4</v>
      </c>
      <c r="E16" s="19">
        <v>65</v>
      </c>
      <c r="F16" s="51"/>
      <c r="G16" s="42">
        <f t="shared" si="0"/>
        <v>0</v>
      </c>
      <c r="H16" s="29"/>
    </row>
    <row r="17" spans="2:8" ht="16">
      <c r="B17" s="45" t="s">
        <v>232</v>
      </c>
      <c r="C17" s="46"/>
      <c r="D17" s="47" t="s">
        <v>6</v>
      </c>
      <c r="E17" s="48">
        <v>65</v>
      </c>
      <c r="F17" s="51"/>
      <c r="G17" s="49">
        <f t="shared" si="0"/>
        <v>0</v>
      </c>
      <c r="H17" s="29"/>
    </row>
    <row r="18" spans="2:8" ht="16">
      <c r="B18" s="45" t="s">
        <v>233</v>
      </c>
      <c r="C18" s="46"/>
      <c r="D18" s="47" t="s">
        <v>3</v>
      </c>
      <c r="E18" s="48">
        <v>70</v>
      </c>
      <c r="F18" s="51"/>
      <c r="G18" s="49">
        <f t="shared" si="0"/>
        <v>0</v>
      </c>
      <c r="H18" s="29"/>
    </row>
    <row r="19" spans="2:8" ht="16">
      <c r="B19" s="43" t="s">
        <v>234</v>
      </c>
      <c r="C19" s="24"/>
      <c r="D19" s="25" t="s">
        <v>4</v>
      </c>
      <c r="E19" s="26">
        <v>60</v>
      </c>
      <c r="F19" s="52"/>
      <c r="G19" s="44">
        <f t="shared" si="0"/>
        <v>0</v>
      </c>
      <c r="H19" s="29"/>
    </row>
    <row r="20" spans="2:8" ht="3" customHeight="1">
      <c r="B20" s="16"/>
      <c r="C20" s="17"/>
      <c r="D20" s="18"/>
      <c r="E20" s="19"/>
      <c r="F20" s="53"/>
      <c r="G20" s="20"/>
      <c r="H20" s="29"/>
    </row>
    <row r="21" spans="2:8" ht="20">
      <c r="B21" s="50" t="s">
        <v>64</v>
      </c>
      <c r="C21" s="50"/>
      <c r="D21" s="1"/>
      <c r="E21" s="14"/>
      <c r="F21" s="54"/>
      <c r="G21" s="15"/>
      <c r="H21" s="29">
        <f>E21*F21</f>
        <v>0</v>
      </c>
    </row>
    <row r="22" spans="2:8" ht="3" customHeight="1">
      <c r="B22" s="16"/>
      <c r="C22" s="17"/>
      <c r="D22" s="18"/>
      <c r="E22" s="19"/>
      <c r="F22" s="53"/>
      <c r="G22" s="20"/>
      <c r="H22" s="29"/>
    </row>
    <row r="23" spans="2:8" ht="16">
      <c r="B23" s="39" t="s">
        <v>59</v>
      </c>
      <c r="C23" s="21"/>
      <c r="D23" s="22" t="s">
        <v>14</v>
      </c>
      <c r="E23" s="23">
        <v>200</v>
      </c>
      <c r="F23" s="51"/>
      <c r="G23" s="40">
        <f>F23*E23</f>
        <v>0</v>
      </c>
      <c r="H23" s="29"/>
    </row>
    <row r="24" spans="2:8" ht="16">
      <c r="B24" s="39" t="s">
        <v>87</v>
      </c>
      <c r="C24" s="21"/>
      <c r="D24" s="22" t="s">
        <v>5</v>
      </c>
      <c r="E24" s="23">
        <v>90</v>
      </c>
      <c r="F24" s="51"/>
      <c r="G24" s="40">
        <f>F24*E24</f>
        <v>0</v>
      </c>
      <c r="H24" s="29"/>
    </row>
    <row r="25" spans="2:8" ht="16">
      <c r="B25" s="39" t="s">
        <v>122</v>
      </c>
      <c r="C25" s="21"/>
      <c r="D25" s="22" t="s">
        <v>5</v>
      </c>
      <c r="E25" s="23">
        <v>100</v>
      </c>
      <c r="F25" s="51"/>
      <c r="G25" s="40">
        <f>F25*E25</f>
        <v>0</v>
      </c>
      <c r="H25" s="29"/>
    </row>
    <row r="26" spans="2:8" ht="16">
      <c r="B26" s="39" t="s">
        <v>155</v>
      </c>
      <c r="C26" s="21"/>
      <c r="D26" s="22" t="s">
        <v>22</v>
      </c>
      <c r="E26" s="23">
        <v>80</v>
      </c>
      <c r="F26" s="51"/>
      <c r="G26" s="40">
        <f>F26*E26</f>
        <v>0</v>
      </c>
      <c r="H26" s="29"/>
    </row>
    <row r="27" spans="2:8" ht="16">
      <c r="B27" s="39" t="s">
        <v>99</v>
      </c>
      <c r="C27" s="21"/>
      <c r="D27" s="22" t="s">
        <v>5</v>
      </c>
      <c r="E27" s="23">
        <v>75</v>
      </c>
      <c r="F27" s="51"/>
      <c r="G27" s="40">
        <f>F27*E27</f>
        <v>0</v>
      </c>
      <c r="H27" s="29"/>
    </row>
    <row r="28" spans="2:8" ht="16">
      <c r="B28" s="45" t="s">
        <v>9</v>
      </c>
      <c r="C28" s="46"/>
      <c r="D28" s="47" t="s">
        <v>10</v>
      </c>
      <c r="E28" s="48">
        <v>160</v>
      </c>
      <c r="F28" s="52"/>
      <c r="G28" s="49">
        <f t="shared" ref="G28" si="1">F28*E28</f>
        <v>0</v>
      </c>
      <c r="H28" s="29"/>
    </row>
    <row r="29" spans="2:8" ht="3" customHeight="1">
      <c r="B29" s="16"/>
      <c r="C29" s="17"/>
      <c r="D29" s="18"/>
      <c r="E29" s="19"/>
      <c r="F29" s="53"/>
      <c r="G29" s="20"/>
      <c r="H29" s="29"/>
    </row>
    <row r="30" spans="2:8" ht="20">
      <c r="B30" s="50" t="s">
        <v>11</v>
      </c>
      <c r="C30" s="50"/>
      <c r="D30" s="2"/>
      <c r="E30" s="2"/>
      <c r="F30" s="55"/>
      <c r="G30" s="15"/>
      <c r="H30" s="29">
        <f t="shared" ref="H30" si="2">E30*F30</f>
        <v>0</v>
      </c>
    </row>
    <row r="31" spans="2:8" ht="3" customHeight="1">
      <c r="B31" s="16"/>
      <c r="C31" s="17"/>
      <c r="D31" s="18"/>
      <c r="E31" s="19"/>
      <c r="F31" s="53"/>
      <c r="G31" s="20"/>
      <c r="H31" s="29"/>
    </row>
    <row r="32" spans="2:8" ht="16">
      <c r="B32" s="39" t="s">
        <v>126</v>
      </c>
      <c r="C32" s="21"/>
      <c r="D32" s="22" t="s">
        <v>5</v>
      </c>
      <c r="E32" s="23">
        <v>250</v>
      </c>
      <c r="F32" s="51"/>
      <c r="G32" s="40">
        <f t="shared" ref="G32:G42" si="3">F32*E32</f>
        <v>0</v>
      </c>
      <c r="H32" s="29"/>
    </row>
    <row r="33" spans="2:8" ht="16">
      <c r="B33" s="39" t="s">
        <v>126</v>
      </c>
      <c r="C33" s="21"/>
      <c r="D33" s="22" t="s">
        <v>7</v>
      </c>
      <c r="E33" s="23">
        <v>300</v>
      </c>
      <c r="F33" s="51"/>
      <c r="G33" s="40">
        <f t="shared" si="3"/>
        <v>0</v>
      </c>
      <c r="H33" s="29"/>
    </row>
    <row r="34" spans="2:8" ht="16">
      <c r="B34" s="39" t="s">
        <v>194</v>
      </c>
      <c r="C34" s="21"/>
      <c r="D34" s="22" t="s">
        <v>5</v>
      </c>
      <c r="E34" s="23">
        <v>120</v>
      </c>
      <c r="F34" s="51"/>
      <c r="G34" s="40">
        <f>F34*E34</f>
        <v>0</v>
      </c>
      <c r="H34" s="29"/>
    </row>
    <row r="35" spans="2:8" ht="16">
      <c r="B35" s="39" t="s">
        <v>217</v>
      </c>
      <c r="C35" s="21"/>
      <c r="D35" s="22" t="s">
        <v>5</v>
      </c>
      <c r="E35" s="23">
        <v>150</v>
      </c>
      <c r="F35" s="51"/>
      <c r="G35" s="40">
        <f>F35*E35</f>
        <v>0</v>
      </c>
      <c r="H35" s="29"/>
    </row>
    <row r="36" spans="2:8" ht="16">
      <c r="B36" s="39" t="s">
        <v>134</v>
      </c>
      <c r="C36" s="21"/>
      <c r="D36" s="22" t="s">
        <v>86</v>
      </c>
      <c r="E36" s="23">
        <v>1100</v>
      </c>
      <c r="F36" s="51"/>
      <c r="G36" s="40">
        <f t="shared" si="3"/>
        <v>0</v>
      </c>
      <c r="H36" s="29"/>
    </row>
    <row r="37" spans="2:8" ht="16">
      <c r="B37" s="39" t="s">
        <v>129</v>
      </c>
      <c r="C37" s="21"/>
      <c r="D37" s="22" t="s">
        <v>5</v>
      </c>
      <c r="E37" s="23">
        <v>250</v>
      </c>
      <c r="F37" s="51"/>
      <c r="G37" s="40">
        <f t="shared" si="3"/>
        <v>0</v>
      </c>
      <c r="H37" s="29"/>
    </row>
    <row r="38" spans="2:8" ht="16">
      <c r="B38" s="39" t="s">
        <v>192</v>
      </c>
      <c r="C38" s="21"/>
      <c r="D38" s="22" t="s">
        <v>6</v>
      </c>
      <c r="E38" s="23">
        <v>70</v>
      </c>
      <c r="F38" s="51"/>
      <c r="G38" s="40">
        <f t="shared" si="3"/>
        <v>0</v>
      </c>
      <c r="H38" s="29"/>
    </row>
    <row r="39" spans="2:8" ht="16">
      <c r="B39" s="39" t="s">
        <v>128</v>
      </c>
      <c r="C39" s="21"/>
      <c r="D39" s="22" t="s">
        <v>5</v>
      </c>
      <c r="E39" s="23">
        <v>200</v>
      </c>
      <c r="F39" s="51"/>
      <c r="G39" s="40">
        <f t="shared" si="3"/>
        <v>0</v>
      </c>
      <c r="H39" s="29"/>
    </row>
    <row r="40" spans="2:8" ht="16">
      <c r="B40" s="39" t="s">
        <v>152</v>
      </c>
      <c r="C40" s="21"/>
      <c r="D40" s="22" t="s">
        <v>5</v>
      </c>
      <c r="E40" s="23">
        <v>160</v>
      </c>
      <c r="F40" s="51"/>
      <c r="G40" s="40">
        <f t="shared" si="3"/>
        <v>0</v>
      </c>
      <c r="H40" s="29"/>
    </row>
    <row r="41" spans="2:8" ht="16">
      <c r="B41" s="39" t="s">
        <v>190</v>
      </c>
      <c r="C41" s="21"/>
      <c r="D41" s="22" t="s">
        <v>191</v>
      </c>
      <c r="E41" s="23">
        <v>55</v>
      </c>
      <c r="F41" s="51"/>
      <c r="G41" s="40">
        <f t="shared" si="3"/>
        <v>0</v>
      </c>
      <c r="H41" s="29"/>
    </row>
    <row r="42" spans="2:8" ht="16">
      <c r="B42" s="39" t="s">
        <v>95</v>
      </c>
      <c r="C42" s="21"/>
      <c r="D42" s="22" t="s">
        <v>8</v>
      </c>
      <c r="E42" s="23">
        <v>120</v>
      </c>
      <c r="F42" s="51"/>
      <c r="G42" s="40">
        <f t="shared" si="3"/>
        <v>0</v>
      </c>
      <c r="H42" s="29"/>
    </row>
    <row r="43" spans="2:8" ht="16">
      <c r="B43" s="39" t="s">
        <v>69</v>
      </c>
      <c r="C43" s="21"/>
      <c r="D43" s="22" t="s">
        <v>200</v>
      </c>
      <c r="E43" s="23">
        <v>400</v>
      </c>
      <c r="F43" s="51"/>
      <c r="G43" s="40">
        <f t="shared" ref="G43" si="4">F43*E43</f>
        <v>0</v>
      </c>
      <c r="H43" s="29"/>
    </row>
    <row r="44" spans="2:8" ht="16">
      <c r="B44" s="39" t="s">
        <v>13</v>
      </c>
      <c r="C44" s="21"/>
      <c r="D44" s="22" t="s">
        <v>10</v>
      </c>
      <c r="E44" s="23">
        <v>350</v>
      </c>
      <c r="F44" s="51"/>
      <c r="G44" s="40">
        <f t="shared" ref="G44" si="5">F44*E44</f>
        <v>0</v>
      </c>
      <c r="H44" s="29"/>
    </row>
    <row r="45" spans="2:8" ht="16">
      <c r="B45" s="39" t="s">
        <v>98</v>
      </c>
      <c r="C45" s="21"/>
      <c r="D45" s="22" t="s">
        <v>14</v>
      </c>
      <c r="E45" s="23">
        <v>240</v>
      </c>
      <c r="F45" s="51"/>
      <c r="G45" s="40">
        <f>F45*E45</f>
        <v>0</v>
      </c>
      <c r="H45" s="29"/>
    </row>
    <row r="46" spans="2:8" ht="16">
      <c r="B46" s="39" t="s">
        <v>77</v>
      </c>
      <c r="C46" s="21"/>
      <c r="D46" s="22" t="s">
        <v>15</v>
      </c>
      <c r="E46" s="23">
        <v>350</v>
      </c>
      <c r="F46" s="51"/>
      <c r="G46" s="40">
        <f t="shared" ref="G46:G49" si="6">F46*E46</f>
        <v>0</v>
      </c>
      <c r="H46" s="29"/>
    </row>
    <row r="47" spans="2:8" ht="16">
      <c r="B47" s="39" t="s">
        <v>91</v>
      </c>
      <c r="C47" s="21"/>
      <c r="D47" s="22" t="s">
        <v>36</v>
      </c>
      <c r="E47" s="23">
        <v>250</v>
      </c>
      <c r="F47" s="51"/>
      <c r="G47" s="40">
        <f t="shared" si="6"/>
        <v>0</v>
      </c>
      <c r="H47" s="29"/>
    </row>
    <row r="48" spans="2:8" ht="16">
      <c r="B48" s="39" t="s">
        <v>16</v>
      </c>
      <c r="C48" s="21"/>
      <c r="D48" s="22" t="s">
        <v>18</v>
      </c>
      <c r="E48" s="23">
        <v>90</v>
      </c>
      <c r="F48" s="51"/>
      <c r="G48" s="40">
        <f t="shared" si="6"/>
        <v>0</v>
      </c>
      <c r="H48" s="29"/>
    </row>
    <row r="49" spans="2:8" ht="16">
      <c r="B49" s="39" t="s">
        <v>127</v>
      </c>
      <c r="C49" s="21"/>
      <c r="D49" s="22" t="s">
        <v>3</v>
      </c>
      <c r="E49" s="23">
        <v>120</v>
      </c>
      <c r="F49" s="51"/>
      <c r="G49" s="40">
        <f t="shared" si="6"/>
        <v>0</v>
      </c>
      <c r="H49" s="29"/>
    </row>
    <row r="50" spans="2:8" ht="16">
      <c r="B50" s="39" t="s">
        <v>17</v>
      </c>
      <c r="C50" s="21"/>
      <c r="D50" s="22" t="s">
        <v>3</v>
      </c>
      <c r="E50" s="23">
        <v>120</v>
      </c>
      <c r="F50" s="51"/>
      <c r="G50" s="40">
        <f t="shared" ref="G50" si="7">F50*E50</f>
        <v>0</v>
      </c>
      <c r="H50" s="29"/>
    </row>
    <row r="51" spans="2:8" ht="16">
      <c r="B51" s="39" t="s">
        <v>133</v>
      </c>
      <c r="C51" s="21"/>
      <c r="D51" s="22" t="s">
        <v>18</v>
      </c>
      <c r="E51" s="23">
        <v>110</v>
      </c>
      <c r="F51" s="51"/>
      <c r="G51" s="40">
        <f t="shared" ref="G51:G57" si="8">F51*E51</f>
        <v>0</v>
      </c>
      <c r="H51" s="29"/>
    </row>
    <row r="52" spans="2:8" ht="16">
      <c r="B52" s="39" t="s">
        <v>108</v>
      </c>
      <c r="C52" s="21"/>
      <c r="D52" s="22" t="s">
        <v>19</v>
      </c>
      <c r="E52" s="23">
        <v>100</v>
      </c>
      <c r="F52" s="51"/>
      <c r="G52" s="40">
        <f t="shared" si="8"/>
        <v>0</v>
      </c>
      <c r="H52" s="29"/>
    </row>
    <row r="53" spans="2:8" ht="16">
      <c r="B53" s="39" t="s">
        <v>20</v>
      </c>
      <c r="C53" s="21"/>
      <c r="D53" s="22" t="s">
        <v>19</v>
      </c>
      <c r="E53" s="23">
        <v>100</v>
      </c>
      <c r="F53" s="51"/>
      <c r="G53" s="40">
        <f t="shared" si="8"/>
        <v>0</v>
      </c>
      <c r="H53" s="29"/>
    </row>
    <row r="54" spans="2:8" ht="16">
      <c r="B54" s="39" t="s">
        <v>66</v>
      </c>
      <c r="C54" s="21"/>
      <c r="D54" s="22" t="s">
        <v>19</v>
      </c>
      <c r="E54" s="23">
        <v>100</v>
      </c>
      <c r="F54" s="51"/>
      <c r="G54" s="40">
        <f t="shared" si="8"/>
        <v>0</v>
      </c>
      <c r="H54" s="29"/>
    </row>
    <row r="55" spans="2:8" ht="16">
      <c r="B55" s="39" t="s">
        <v>76</v>
      </c>
      <c r="C55" s="21"/>
      <c r="D55" s="22" t="s">
        <v>7</v>
      </c>
      <c r="E55" s="23">
        <v>250</v>
      </c>
      <c r="F55" s="51"/>
      <c r="G55" s="40">
        <f t="shared" si="8"/>
        <v>0</v>
      </c>
      <c r="H55" s="29"/>
    </row>
    <row r="56" spans="2:8" ht="16">
      <c r="B56" s="39" t="s">
        <v>76</v>
      </c>
      <c r="C56" s="21" t="s">
        <v>28</v>
      </c>
      <c r="D56" s="22" t="s">
        <v>144</v>
      </c>
      <c r="E56" s="23">
        <v>170</v>
      </c>
      <c r="F56" s="51"/>
      <c r="G56" s="40">
        <f t="shared" si="8"/>
        <v>0</v>
      </c>
      <c r="H56" s="29"/>
    </row>
    <row r="57" spans="2:8" ht="16">
      <c r="B57" s="39" t="s">
        <v>181</v>
      </c>
      <c r="C57" s="21"/>
      <c r="D57" s="22" t="s">
        <v>196</v>
      </c>
      <c r="E57" s="23">
        <v>80</v>
      </c>
      <c r="F57" s="51"/>
      <c r="G57" s="40">
        <f t="shared" si="8"/>
        <v>0</v>
      </c>
      <c r="H57" s="29"/>
    </row>
    <row r="58" spans="2:8" ht="16">
      <c r="B58" s="39" t="s">
        <v>21</v>
      </c>
      <c r="C58" s="21"/>
      <c r="D58" s="22" t="s">
        <v>22</v>
      </c>
      <c r="E58" s="23">
        <v>60</v>
      </c>
      <c r="F58" s="51"/>
      <c r="G58" s="40">
        <f t="shared" ref="G58:G60" si="9">F58*E58</f>
        <v>0</v>
      </c>
      <c r="H58" s="29"/>
    </row>
    <row r="59" spans="2:8" ht="16">
      <c r="B59" s="39" t="s">
        <v>23</v>
      </c>
      <c r="C59" s="21"/>
      <c r="D59" s="22" t="s">
        <v>10</v>
      </c>
      <c r="E59" s="23">
        <v>60</v>
      </c>
      <c r="F59" s="51"/>
      <c r="G59" s="40">
        <f t="shared" si="9"/>
        <v>0</v>
      </c>
      <c r="H59" s="29"/>
    </row>
    <row r="60" spans="2:8" ht="16">
      <c r="B60" s="39" t="s">
        <v>62</v>
      </c>
      <c r="C60" s="21"/>
      <c r="D60" s="22" t="s">
        <v>15</v>
      </c>
      <c r="E60" s="23">
        <v>500</v>
      </c>
      <c r="F60" s="51"/>
      <c r="G60" s="40">
        <f t="shared" si="9"/>
        <v>0</v>
      </c>
      <c r="H60" s="29"/>
    </row>
    <row r="61" spans="2:8" ht="16">
      <c r="B61" s="45" t="s">
        <v>259</v>
      </c>
      <c r="C61" s="46"/>
      <c r="D61" s="47" t="s">
        <v>24</v>
      </c>
      <c r="E61" s="48">
        <v>600</v>
      </c>
      <c r="F61" s="52"/>
      <c r="G61" s="49">
        <f t="shared" ref="G61" si="10">F61*E61</f>
        <v>0</v>
      </c>
      <c r="H61" s="29"/>
    </row>
    <row r="62" spans="2:8" ht="3" customHeight="1">
      <c r="B62" s="16"/>
      <c r="C62" s="17"/>
      <c r="D62" s="18"/>
      <c r="E62" s="19"/>
      <c r="F62" s="53"/>
      <c r="G62" s="20"/>
      <c r="H62" s="29"/>
    </row>
    <row r="63" spans="2:8" ht="20">
      <c r="B63" s="50" t="s">
        <v>65</v>
      </c>
      <c r="C63" s="50"/>
      <c r="D63" s="2"/>
      <c r="E63" s="2"/>
      <c r="F63" s="55"/>
      <c r="G63" s="15"/>
      <c r="H63" s="29">
        <f>E63*F63</f>
        <v>0</v>
      </c>
    </row>
    <row r="64" spans="2:8" ht="3" customHeight="1">
      <c r="B64" s="16"/>
      <c r="C64" s="17"/>
      <c r="D64" s="18"/>
      <c r="E64" s="19"/>
      <c r="F64" s="53"/>
      <c r="G64" s="20"/>
      <c r="H64" s="29"/>
    </row>
    <row r="65" spans="2:8" ht="16">
      <c r="B65" s="39" t="s">
        <v>25</v>
      </c>
      <c r="C65" s="21" t="s">
        <v>26</v>
      </c>
      <c r="D65" s="22" t="s">
        <v>18</v>
      </c>
      <c r="E65" s="23">
        <v>20</v>
      </c>
      <c r="F65" s="51"/>
      <c r="G65" s="40">
        <f t="shared" ref="G65:G66" si="11">F65*E65</f>
        <v>0</v>
      </c>
      <c r="H65" s="29"/>
    </row>
    <row r="66" spans="2:8" ht="16">
      <c r="B66" s="39" t="s">
        <v>61</v>
      </c>
      <c r="C66" s="21" t="s">
        <v>26</v>
      </c>
      <c r="D66" s="22" t="s">
        <v>45</v>
      </c>
      <c r="E66" s="23">
        <v>25</v>
      </c>
      <c r="F66" s="51"/>
      <c r="G66" s="40">
        <f t="shared" si="11"/>
        <v>0</v>
      </c>
      <c r="H66" s="29"/>
    </row>
    <row r="67" spans="2:8" ht="16">
      <c r="B67" s="39" t="s">
        <v>106</v>
      </c>
      <c r="C67" s="21"/>
      <c r="D67" s="22" t="s">
        <v>18</v>
      </c>
      <c r="E67" s="23">
        <v>70</v>
      </c>
      <c r="F67" s="51"/>
      <c r="G67" s="40">
        <f t="shared" ref="G67:G79" si="12">F67*E67</f>
        <v>0</v>
      </c>
      <c r="H67" s="29"/>
    </row>
    <row r="68" spans="2:8" ht="16">
      <c r="B68" s="39" t="s">
        <v>107</v>
      </c>
      <c r="C68" s="21"/>
      <c r="D68" s="22" t="s">
        <v>18</v>
      </c>
      <c r="E68" s="23">
        <v>65</v>
      </c>
      <c r="F68" s="51"/>
      <c r="G68" s="40">
        <f t="shared" si="12"/>
        <v>0</v>
      </c>
      <c r="H68" s="29"/>
    </row>
    <row r="69" spans="2:8" ht="16">
      <c r="B69" s="39" t="s">
        <v>189</v>
      </c>
      <c r="C69" s="21"/>
      <c r="D69" s="22" t="s">
        <v>18</v>
      </c>
      <c r="E69" s="23">
        <v>60</v>
      </c>
      <c r="F69" s="51"/>
      <c r="G69" s="40">
        <f t="shared" si="12"/>
        <v>0</v>
      </c>
      <c r="H69" s="29"/>
    </row>
    <row r="70" spans="2:8" ht="16">
      <c r="B70" s="39" t="s">
        <v>188</v>
      </c>
      <c r="C70" s="21"/>
      <c r="D70" s="22" t="s">
        <v>96</v>
      </c>
      <c r="E70" s="23">
        <v>65</v>
      </c>
      <c r="F70" s="51"/>
      <c r="G70" s="40">
        <f t="shared" si="12"/>
        <v>0</v>
      </c>
      <c r="H70" s="29"/>
    </row>
    <row r="71" spans="2:8" ht="16">
      <c r="B71" s="39" t="s">
        <v>195</v>
      </c>
      <c r="C71" s="21"/>
      <c r="D71" s="22" t="s">
        <v>191</v>
      </c>
      <c r="E71" s="23">
        <v>80</v>
      </c>
      <c r="F71" s="51"/>
      <c r="G71" s="40">
        <f t="shared" si="12"/>
        <v>0</v>
      </c>
      <c r="H71" s="29"/>
    </row>
    <row r="72" spans="2:8" ht="16">
      <c r="B72" s="39" t="s">
        <v>201</v>
      </c>
      <c r="C72" s="21" t="s">
        <v>26</v>
      </c>
      <c r="D72" s="22" t="s">
        <v>80</v>
      </c>
      <c r="E72" s="23">
        <v>80</v>
      </c>
      <c r="F72" s="51"/>
      <c r="G72" s="40">
        <f t="shared" si="12"/>
        <v>0</v>
      </c>
      <c r="H72" s="29"/>
    </row>
    <row r="73" spans="2:8" ht="16">
      <c r="B73" s="39" t="s">
        <v>244</v>
      </c>
      <c r="C73" s="21"/>
      <c r="D73" s="22" t="s">
        <v>80</v>
      </c>
      <c r="E73" s="23">
        <v>80</v>
      </c>
      <c r="F73" s="51"/>
      <c r="G73" s="40">
        <f t="shared" si="12"/>
        <v>0</v>
      </c>
      <c r="H73" s="29"/>
    </row>
    <row r="74" spans="2:8" ht="16">
      <c r="B74" s="39" t="s">
        <v>172</v>
      </c>
      <c r="C74" s="21"/>
      <c r="D74" s="22" t="s">
        <v>6</v>
      </c>
      <c r="E74" s="23">
        <v>90</v>
      </c>
      <c r="F74" s="51"/>
      <c r="G74" s="40">
        <f t="shared" si="12"/>
        <v>0</v>
      </c>
      <c r="H74" s="29"/>
    </row>
    <row r="75" spans="2:8" ht="16">
      <c r="B75" s="39" t="s">
        <v>173</v>
      </c>
      <c r="C75" s="21"/>
      <c r="D75" s="22" t="s">
        <v>6</v>
      </c>
      <c r="E75" s="23">
        <v>90</v>
      </c>
      <c r="F75" s="51"/>
      <c r="G75" s="40">
        <f t="shared" si="12"/>
        <v>0</v>
      </c>
      <c r="H75" s="29"/>
    </row>
    <row r="76" spans="2:8" ht="16">
      <c r="B76" s="39" t="s">
        <v>174</v>
      </c>
      <c r="C76" s="21"/>
      <c r="D76" s="22" t="s">
        <v>80</v>
      </c>
      <c r="E76" s="23">
        <v>90</v>
      </c>
      <c r="F76" s="51"/>
      <c r="G76" s="40">
        <f t="shared" si="12"/>
        <v>0</v>
      </c>
      <c r="H76" s="29"/>
    </row>
    <row r="77" spans="2:8" ht="16">
      <c r="B77" s="39" t="s">
        <v>247</v>
      </c>
      <c r="C77" s="21"/>
      <c r="D77" s="22" t="s">
        <v>6</v>
      </c>
      <c r="E77" s="23">
        <v>110</v>
      </c>
      <c r="F77" s="51"/>
      <c r="G77" s="40">
        <f t="shared" si="12"/>
        <v>0</v>
      </c>
      <c r="H77" s="29"/>
    </row>
    <row r="78" spans="2:8" ht="16">
      <c r="B78" s="39" t="s">
        <v>160</v>
      </c>
      <c r="C78" s="21" t="s">
        <v>26</v>
      </c>
      <c r="D78" s="22" t="s">
        <v>12</v>
      </c>
      <c r="E78" s="23">
        <v>30</v>
      </c>
      <c r="F78" s="51"/>
      <c r="G78" s="40">
        <f t="shared" si="12"/>
        <v>0</v>
      </c>
      <c r="H78" s="29"/>
    </row>
    <row r="79" spans="2:8" ht="16">
      <c r="B79" s="39" t="s">
        <v>207</v>
      </c>
      <c r="C79" s="21"/>
      <c r="D79" s="22" t="s">
        <v>12</v>
      </c>
      <c r="E79" s="23">
        <v>80</v>
      </c>
      <c r="F79" s="51"/>
      <c r="G79" s="40">
        <f t="shared" si="12"/>
        <v>0</v>
      </c>
      <c r="H79" s="29"/>
    </row>
    <row r="80" spans="2:8" ht="16">
      <c r="B80" s="39" t="s">
        <v>147</v>
      </c>
      <c r="C80" s="21"/>
      <c r="D80" s="22" t="s">
        <v>18</v>
      </c>
      <c r="E80" s="23">
        <v>60</v>
      </c>
      <c r="F80" s="51"/>
      <c r="G80" s="40">
        <f t="shared" ref="G80:G82" si="13">F80*E80</f>
        <v>0</v>
      </c>
      <c r="H80" s="29"/>
    </row>
    <row r="81" spans="2:8" ht="16">
      <c r="B81" s="39" t="s">
        <v>178</v>
      </c>
      <c r="C81" s="21" t="s">
        <v>26</v>
      </c>
      <c r="D81" s="22" t="s">
        <v>18</v>
      </c>
      <c r="E81" s="23">
        <v>45</v>
      </c>
      <c r="F81" s="51"/>
      <c r="G81" s="40">
        <f t="shared" si="13"/>
        <v>0</v>
      </c>
      <c r="H81" s="29"/>
    </row>
    <row r="82" spans="2:8" ht="16">
      <c r="B82" s="39" t="s">
        <v>116</v>
      </c>
      <c r="C82" s="21"/>
      <c r="D82" s="22" t="s">
        <v>6</v>
      </c>
      <c r="E82" s="23">
        <v>100</v>
      </c>
      <c r="F82" s="51"/>
      <c r="G82" s="40">
        <f t="shared" si="13"/>
        <v>0</v>
      </c>
      <c r="H82" s="29"/>
    </row>
    <row r="83" spans="2:8" ht="16">
      <c r="B83" s="45" t="s">
        <v>27</v>
      </c>
      <c r="C83" s="46"/>
      <c r="D83" s="47" t="s">
        <v>12</v>
      </c>
      <c r="E83" s="48">
        <v>55</v>
      </c>
      <c r="F83" s="52"/>
      <c r="G83" s="49">
        <f t="shared" ref="G83" si="14">F83*E83</f>
        <v>0</v>
      </c>
      <c r="H83" s="29"/>
    </row>
    <row r="84" spans="2:8" ht="3" customHeight="1">
      <c r="B84" s="16"/>
      <c r="C84" s="17"/>
      <c r="D84" s="18"/>
      <c r="E84" s="19"/>
      <c r="F84" s="53"/>
      <c r="G84" s="20"/>
      <c r="H84" s="29"/>
    </row>
    <row r="85" spans="2:8" ht="20">
      <c r="B85" s="50" t="s">
        <v>29</v>
      </c>
      <c r="C85" s="50"/>
      <c r="D85" s="2"/>
      <c r="E85" s="2"/>
      <c r="F85" s="55"/>
      <c r="G85" s="15"/>
      <c r="H85" s="29">
        <f>E85*F85</f>
        <v>0</v>
      </c>
    </row>
    <row r="86" spans="2:8" ht="3" customHeight="1">
      <c r="B86" s="16"/>
      <c r="C86" s="17"/>
      <c r="D86" s="18"/>
      <c r="E86" s="19"/>
      <c r="F86" s="53"/>
      <c r="G86" s="20"/>
      <c r="H86" s="29"/>
    </row>
    <row r="87" spans="2:8" ht="16">
      <c r="B87" s="39" t="s">
        <v>73</v>
      </c>
      <c r="C87" s="21"/>
      <c r="D87" s="22" t="s">
        <v>4</v>
      </c>
      <c r="E87" s="23">
        <v>120</v>
      </c>
      <c r="F87" s="51"/>
      <c r="G87" s="40">
        <f t="shared" ref="G87:G88" si="15">F87*E87</f>
        <v>0</v>
      </c>
      <c r="H87" s="29"/>
    </row>
    <row r="88" spans="2:8" ht="16">
      <c r="B88" s="39" t="s">
        <v>135</v>
      </c>
      <c r="C88" s="21"/>
      <c r="D88" s="22" t="s">
        <v>4</v>
      </c>
      <c r="E88" s="23">
        <v>120</v>
      </c>
      <c r="F88" s="51"/>
      <c r="G88" s="40">
        <f t="shared" si="15"/>
        <v>0</v>
      </c>
      <c r="H88" s="29"/>
    </row>
    <row r="89" spans="2:8" ht="16">
      <c r="B89" s="39" t="s">
        <v>159</v>
      </c>
      <c r="C89" s="21"/>
      <c r="D89" s="22" t="s">
        <v>4</v>
      </c>
      <c r="E89" s="23">
        <v>120</v>
      </c>
      <c r="F89" s="51"/>
      <c r="G89" s="40">
        <f>F89*E89</f>
        <v>0</v>
      </c>
      <c r="H89" s="29"/>
    </row>
    <row r="90" spans="2:8" ht="16">
      <c r="B90" s="39" t="s">
        <v>199</v>
      </c>
      <c r="C90" s="21" t="s">
        <v>26</v>
      </c>
      <c r="D90" s="22" t="s">
        <v>34</v>
      </c>
      <c r="E90" s="23">
        <v>150</v>
      </c>
      <c r="F90" s="51"/>
      <c r="G90" s="40">
        <f t="shared" ref="G90:G105" si="16">F90*E90</f>
        <v>0</v>
      </c>
      <c r="H90" s="29"/>
    </row>
    <row r="91" spans="2:8" ht="16">
      <c r="B91" s="39" t="s">
        <v>235</v>
      </c>
      <c r="C91" s="21"/>
      <c r="D91" s="22" t="s">
        <v>36</v>
      </c>
      <c r="E91" s="23">
        <v>120</v>
      </c>
      <c r="F91" s="51"/>
      <c r="G91" s="40">
        <f t="shared" si="16"/>
        <v>0</v>
      </c>
      <c r="H91" s="29"/>
    </row>
    <row r="92" spans="2:8" ht="16">
      <c r="B92" s="39" t="s">
        <v>239</v>
      </c>
      <c r="C92" s="21"/>
      <c r="D92" s="22" t="s">
        <v>36</v>
      </c>
      <c r="E92" s="23">
        <v>120</v>
      </c>
      <c r="F92" s="51"/>
      <c r="G92" s="40">
        <f t="shared" si="16"/>
        <v>0</v>
      </c>
      <c r="H92" s="29"/>
    </row>
    <row r="93" spans="2:8" ht="16">
      <c r="B93" s="39" t="s">
        <v>199</v>
      </c>
      <c r="C93" s="21" t="s">
        <v>26</v>
      </c>
      <c r="D93" s="22" t="s">
        <v>4</v>
      </c>
      <c r="E93" s="23">
        <v>70</v>
      </c>
      <c r="F93" s="51"/>
      <c r="G93" s="40">
        <f t="shared" si="16"/>
        <v>0</v>
      </c>
      <c r="H93" s="29"/>
    </row>
    <row r="94" spans="2:8" ht="16">
      <c r="B94" s="39" t="s">
        <v>243</v>
      </c>
      <c r="C94" s="21"/>
      <c r="D94" s="22" t="s">
        <v>4</v>
      </c>
      <c r="E94" s="23">
        <v>85</v>
      </c>
      <c r="F94" s="51"/>
      <c r="G94" s="40">
        <f t="shared" si="16"/>
        <v>0</v>
      </c>
      <c r="H94" s="29"/>
    </row>
    <row r="95" spans="2:8" ht="16">
      <c r="B95" s="39" t="s">
        <v>240</v>
      </c>
      <c r="C95" s="21"/>
      <c r="D95" s="22" t="s">
        <v>4</v>
      </c>
      <c r="E95" s="23">
        <v>85</v>
      </c>
      <c r="F95" s="51"/>
      <c r="G95" s="40">
        <f t="shared" si="16"/>
        <v>0</v>
      </c>
      <c r="H95" s="29"/>
    </row>
    <row r="96" spans="2:8" ht="16">
      <c r="B96" s="39" t="s">
        <v>241</v>
      </c>
      <c r="C96" s="21"/>
      <c r="D96" s="22" t="s">
        <v>4</v>
      </c>
      <c r="E96" s="23">
        <v>85</v>
      </c>
      <c r="F96" s="51"/>
      <c r="G96" s="40">
        <f t="shared" si="16"/>
        <v>0</v>
      </c>
      <c r="H96" s="29"/>
    </row>
    <row r="97" spans="2:8" ht="16">
      <c r="B97" s="39" t="s">
        <v>242</v>
      </c>
      <c r="C97" s="21"/>
      <c r="D97" s="22" t="s">
        <v>4</v>
      </c>
      <c r="E97" s="23">
        <v>85</v>
      </c>
      <c r="F97" s="51"/>
      <c r="G97" s="40">
        <f t="shared" si="16"/>
        <v>0</v>
      </c>
      <c r="H97" s="29"/>
    </row>
    <row r="98" spans="2:8" ht="16">
      <c r="B98" s="39" t="s">
        <v>249</v>
      </c>
      <c r="C98" s="21"/>
      <c r="D98" s="22" t="s">
        <v>4</v>
      </c>
      <c r="E98" s="23">
        <v>80</v>
      </c>
      <c r="F98" s="51"/>
      <c r="G98" s="40">
        <f t="shared" si="16"/>
        <v>0</v>
      </c>
      <c r="H98" s="29"/>
    </row>
    <row r="99" spans="2:8" ht="16">
      <c r="B99" s="39" t="s">
        <v>236</v>
      </c>
      <c r="C99" s="21"/>
      <c r="D99" s="22" t="s">
        <v>200</v>
      </c>
      <c r="E99" s="23">
        <v>130</v>
      </c>
      <c r="F99" s="51"/>
      <c r="G99" s="40">
        <f t="shared" si="16"/>
        <v>0</v>
      </c>
      <c r="H99" s="29"/>
    </row>
    <row r="100" spans="2:8" ht="16">
      <c r="B100" s="39" t="s">
        <v>237</v>
      </c>
      <c r="C100" s="21"/>
      <c r="D100" s="22" t="s">
        <v>200</v>
      </c>
      <c r="E100" s="23">
        <v>130</v>
      </c>
      <c r="F100" s="51"/>
      <c r="G100" s="40">
        <f t="shared" si="16"/>
        <v>0</v>
      </c>
      <c r="H100" s="29"/>
    </row>
    <row r="101" spans="2:8" ht="16">
      <c r="B101" s="39" t="s">
        <v>238</v>
      </c>
      <c r="C101" s="21"/>
      <c r="D101" s="22" t="s">
        <v>200</v>
      </c>
      <c r="E101" s="23">
        <v>130</v>
      </c>
      <c r="F101" s="51"/>
      <c r="G101" s="40">
        <f t="shared" si="16"/>
        <v>0</v>
      </c>
      <c r="H101" s="29"/>
    </row>
    <row r="102" spans="2:8" ht="16">
      <c r="B102" s="39" t="s">
        <v>166</v>
      </c>
      <c r="C102" s="21"/>
      <c r="D102" s="22" t="s">
        <v>5</v>
      </c>
      <c r="E102" s="23">
        <v>70</v>
      </c>
      <c r="F102" s="51"/>
      <c r="G102" s="40">
        <f t="shared" si="16"/>
        <v>0</v>
      </c>
      <c r="H102" s="29"/>
    </row>
    <row r="103" spans="2:8" ht="16">
      <c r="B103" s="39" t="s">
        <v>167</v>
      </c>
      <c r="C103" s="21"/>
      <c r="D103" s="22" t="s">
        <v>5</v>
      </c>
      <c r="E103" s="23">
        <v>70</v>
      </c>
      <c r="F103" s="51"/>
      <c r="G103" s="40">
        <f t="shared" si="16"/>
        <v>0</v>
      </c>
      <c r="H103" s="29"/>
    </row>
    <row r="104" spans="2:8" ht="16">
      <c r="B104" s="39" t="s">
        <v>216</v>
      </c>
      <c r="C104" s="21"/>
      <c r="D104" s="22" t="s">
        <v>5</v>
      </c>
      <c r="E104" s="23">
        <v>70</v>
      </c>
      <c r="F104" s="51"/>
      <c r="G104" s="40">
        <f t="shared" si="16"/>
        <v>0</v>
      </c>
      <c r="H104" s="29"/>
    </row>
    <row r="105" spans="2:8" ht="16">
      <c r="B105" s="39" t="s">
        <v>30</v>
      </c>
      <c r="C105" s="21" t="s">
        <v>26</v>
      </c>
      <c r="D105" s="22" t="s">
        <v>5</v>
      </c>
      <c r="E105" s="23">
        <v>60</v>
      </c>
      <c r="F105" s="51"/>
      <c r="G105" s="40">
        <f t="shared" si="16"/>
        <v>0</v>
      </c>
      <c r="H105" s="29"/>
    </row>
    <row r="106" spans="2:8" ht="16">
      <c r="B106" s="45" t="s">
        <v>31</v>
      </c>
      <c r="C106" s="46" t="s">
        <v>26</v>
      </c>
      <c r="D106" s="47" t="s">
        <v>5</v>
      </c>
      <c r="E106" s="48">
        <v>60</v>
      </c>
      <c r="F106" s="52"/>
      <c r="G106" s="49">
        <f t="shared" ref="G106" si="17">F106*E106</f>
        <v>0</v>
      </c>
      <c r="H106" s="29"/>
    </row>
    <row r="107" spans="2:8" ht="3" customHeight="1">
      <c r="B107" s="16"/>
      <c r="C107" s="17"/>
      <c r="D107" s="18"/>
      <c r="E107" s="19"/>
      <c r="F107" s="53"/>
      <c r="G107" s="20"/>
      <c r="H107" s="29"/>
    </row>
    <row r="108" spans="2:8" ht="20">
      <c r="B108" s="50" t="s">
        <v>32</v>
      </c>
      <c r="C108" s="50"/>
      <c r="D108" s="2"/>
      <c r="E108" s="2"/>
      <c r="F108" s="55"/>
      <c r="G108" s="15"/>
      <c r="H108" s="29">
        <f>E108*F108</f>
        <v>0</v>
      </c>
    </row>
    <row r="109" spans="2:8" ht="3" customHeight="1">
      <c r="B109" s="16"/>
      <c r="C109" s="17"/>
      <c r="D109" s="18"/>
      <c r="E109" s="19"/>
      <c r="F109" s="53"/>
      <c r="G109" s="20"/>
      <c r="H109" s="29"/>
    </row>
    <row r="110" spans="2:8" ht="16">
      <c r="B110" s="39" t="s">
        <v>93</v>
      </c>
      <c r="C110" s="21"/>
      <c r="D110" s="22" t="s">
        <v>7</v>
      </c>
      <c r="E110" s="23">
        <v>170</v>
      </c>
      <c r="F110" s="51"/>
      <c r="G110" s="40">
        <f t="shared" ref="G110:G111" si="18">F110*E110</f>
        <v>0</v>
      </c>
      <c r="H110" s="29"/>
    </row>
    <row r="111" spans="2:8" ht="16">
      <c r="B111" s="39" t="s">
        <v>94</v>
      </c>
      <c r="C111" s="21"/>
      <c r="D111" s="22" t="s">
        <v>7</v>
      </c>
      <c r="E111" s="23">
        <v>160</v>
      </c>
      <c r="F111" s="51"/>
      <c r="G111" s="40">
        <f t="shared" si="18"/>
        <v>0</v>
      </c>
      <c r="H111" s="29"/>
    </row>
    <row r="112" spans="2:8" ht="16">
      <c r="B112" s="39" t="s">
        <v>171</v>
      </c>
      <c r="C112" s="21" t="s">
        <v>28</v>
      </c>
      <c r="D112" s="22" t="s">
        <v>7</v>
      </c>
      <c r="E112" s="23">
        <v>150</v>
      </c>
      <c r="F112" s="51"/>
      <c r="G112" s="40">
        <f>F112*E112</f>
        <v>0</v>
      </c>
      <c r="H112" s="29"/>
    </row>
    <row r="113" spans="2:8" ht="16">
      <c r="B113" s="39" t="s">
        <v>208</v>
      </c>
      <c r="C113" s="21"/>
      <c r="D113" s="22" t="s">
        <v>7</v>
      </c>
      <c r="E113" s="23">
        <v>160</v>
      </c>
      <c r="F113" s="51"/>
      <c r="G113" s="40">
        <f>F113*E113</f>
        <v>0</v>
      </c>
      <c r="H113" s="29"/>
    </row>
    <row r="114" spans="2:8" ht="16">
      <c r="B114" s="39" t="s">
        <v>211</v>
      </c>
      <c r="C114" s="21"/>
      <c r="D114" s="22" t="s">
        <v>7</v>
      </c>
      <c r="E114" s="23">
        <v>200</v>
      </c>
      <c r="F114" s="51"/>
      <c r="G114" s="40">
        <f>F114*E114</f>
        <v>0</v>
      </c>
      <c r="H114" s="29"/>
    </row>
    <row r="115" spans="2:8" ht="16">
      <c r="B115" s="39" t="s">
        <v>175</v>
      </c>
      <c r="C115" s="21" t="s">
        <v>28</v>
      </c>
      <c r="D115" s="22" t="s">
        <v>33</v>
      </c>
      <c r="E115" s="23">
        <v>1500</v>
      </c>
      <c r="F115" s="51"/>
      <c r="G115" s="40">
        <f>F115*E115</f>
        <v>0</v>
      </c>
      <c r="H115" s="29"/>
    </row>
    <row r="116" spans="2:8" ht="16">
      <c r="B116" s="39" t="s">
        <v>163</v>
      </c>
      <c r="C116" s="21" t="s">
        <v>28</v>
      </c>
      <c r="D116" s="22" t="s">
        <v>33</v>
      </c>
      <c r="E116" s="23">
        <v>1500</v>
      </c>
      <c r="F116" s="51"/>
      <c r="G116" s="40">
        <f t="shared" ref="G116:G121" si="19">F116*E116</f>
        <v>0</v>
      </c>
      <c r="H116" s="29"/>
    </row>
    <row r="117" spans="2:8" ht="16">
      <c r="B117" s="39" t="s">
        <v>156</v>
      </c>
      <c r="C117" s="21" t="s">
        <v>28</v>
      </c>
      <c r="D117" s="22" t="s">
        <v>154</v>
      </c>
      <c r="E117" s="23">
        <v>1500</v>
      </c>
      <c r="F117" s="51"/>
      <c r="G117" s="40">
        <f t="shared" si="19"/>
        <v>0</v>
      </c>
      <c r="H117" s="29"/>
    </row>
    <row r="118" spans="2:8" ht="16">
      <c r="B118" s="39" t="s">
        <v>153</v>
      </c>
      <c r="C118" s="21" t="s">
        <v>28</v>
      </c>
      <c r="D118" s="22" t="s">
        <v>154</v>
      </c>
      <c r="E118" s="23">
        <v>1600</v>
      </c>
      <c r="F118" s="51"/>
      <c r="G118" s="40">
        <f t="shared" si="19"/>
        <v>0</v>
      </c>
      <c r="H118" s="29"/>
    </row>
    <row r="119" spans="2:8" ht="16">
      <c r="B119" s="39" t="s">
        <v>162</v>
      </c>
      <c r="C119" s="21" t="s">
        <v>28</v>
      </c>
      <c r="D119" s="22" t="s">
        <v>34</v>
      </c>
      <c r="E119" s="23">
        <v>200</v>
      </c>
      <c r="F119" s="51"/>
      <c r="G119" s="40">
        <f t="shared" si="19"/>
        <v>0</v>
      </c>
      <c r="H119" s="29"/>
    </row>
    <row r="120" spans="2:8" ht="16">
      <c r="B120" s="39" t="s">
        <v>132</v>
      </c>
      <c r="C120" s="21" t="s">
        <v>28</v>
      </c>
      <c r="D120" s="22" t="s">
        <v>34</v>
      </c>
      <c r="E120" s="23">
        <v>180</v>
      </c>
      <c r="F120" s="51"/>
      <c r="G120" s="40">
        <f t="shared" si="19"/>
        <v>0</v>
      </c>
      <c r="H120" s="29"/>
    </row>
    <row r="121" spans="2:8" ht="16">
      <c r="B121" s="45" t="s">
        <v>113</v>
      </c>
      <c r="C121" s="46" t="s">
        <v>28</v>
      </c>
      <c r="D121" s="47" t="s">
        <v>34</v>
      </c>
      <c r="E121" s="48">
        <v>180</v>
      </c>
      <c r="F121" s="52"/>
      <c r="G121" s="49">
        <f t="shared" si="19"/>
        <v>0</v>
      </c>
      <c r="H121" s="29"/>
    </row>
    <row r="122" spans="2:8" ht="3" customHeight="1">
      <c r="B122" s="16"/>
      <c r="C122" s="17"/>
      <c r="D122" s="18"/>
      <c r="E122" s="19"/>
      <c r="F122" s="53"/>
      <c r="G122" s="20"/>
      <c r="H122" s="29"/>
    </row>
    <row r="123" spans="2:8" ht="20">
      <c r="B123" s="50" t="s">
        <v>251</v>
      </c>
      <c r="C123" s="50"/>
      <c r="D123" s="2"/>
      <c r="E123" s="2"/>
      <c r="F123" s="55"/>
      <c r="G123" s="15"/>
      <c r="H123" s="29" t="e">
        <f>#REF!*F123</f>
        <v>#REF!</v>
      </c>
    </row>
    <row r="124" spans="2:8" ht="3" customHeight="1">
      <c r="B124" s="16"/>
      <c r="C124" s="17"/>
      <c r="D124" s="18"/>
      <c r="E124" s="19"/>
      <c r="F124" s="53"/>
      <c r="G124" s="20"/>
      <c r="H124" s="29"/>
    </row>
    <row r="125" spans="2:8" ht="16">
      <c r="B125" s="39" t="s">
        <v>164</v>
      </c>
      <c r="C125" s="21"/>
      <c r="D125" s="22" t="s">
        <v>3</v>
      </c>
      <c r="E125" s="23">
        <v>210</v>
      </c>
      <c r="F125" s="51"/>
      <c r="G125" s="40">
        <f>F125*E125</f>
        <v>0</v>
      </c>
      <c r="H125" s="29"/>
    </row>
    <row r="126" spans="2:8" ht="16">
      <c r="B126" s="39" t="s">
        <v>109</v>
      </c>
      <c r="C126" s="21"/>
      <c r="D126" s="22" t="s">
        <v>5</v>
      </c>
      <c r="E126" s="23">
        <v>80</v>
      </c>
      <c r="F126" s="51"/>
      <c r="G126" s="40">
        <f>F126*E126</f>
        <v>0</v>
      </c>
      <c r="H126" s="29"/>
    </row>
    <row r="127" spans="2:8" ht="16">
      <c r="B127" s="39" t="s">
        <v>224</v>
      </c>
      <c r="C127" s="21"/>
      <c r="D127" s="22" t="s">
        <v>4</v>
      </c>
      <c r="E127" s="23">
        <v>70</v>
      </c>
      <c r="F127" s="51"/>
      <c r="G127" s="40">
        <f>F127*E127</f>
        <v>0</v>
      </c>
      <c r="H127" s="29"/>
    </row>
    <row r="128" spans="2:8" ht="16">
      <c r="B128" s="39" t="s">
        <v>88</v>
      </c>
      <c r="C128" s="21"/>
      <c r="D128" s="22" t="s">
        <v>89</v>
      </c>
      <c r="E128" s="23">
        <v>160</v>
      </c>
      <c r="F128" s="51"/>
      <c r="G128" s="40">
        <f t="shared" ref="G128:G141" si="20">F128*E128</f>
        <v>0</v>
      </c>
      <c r="H128" s="29"/>
    </row>
    <row r="129" spans="2:8" ht="16">
      <c r="B129" s="39" t="s">
        <v>214</v>
      </c>
      <c r="C129" s="21"/>
      <c r="D129" s="22" t="s">
        <v>215</v>
      </c>
      <c r="E129" s="23">
        <v>300</v>
      </c>
      <c r="F129" s="51"/>
      <c r="G129" s="40">
        <f t="shared" si="20"/>
        <v>0</v>
      </c>
      <c r="H129" s="29"/>
    </row>
    <row r="130" spans="2:8" ht="16">
      <c r="B130" s="39" t="s">
        <v>169</v>
      </c>
      <c r="C130" s="21"/>
      <c r="D130" s="22" t="s">
        <v>3</v>
      </c>
      <c r="E130" s="23">
        <v>200</v>
      </c>
      <c r="F130" s="51"/>
      <c r="G130" s="40">
        <f t="shared" si="20"/>
        <v>0</v>
      </c>
      <c r="H130" s="29"/>
    </row>
    <row r="131" spans="2:8" ht="16">
      <c r="B131" s="39" t="s">
        <v>193</v>
      </c>
      <c r="C131" s="21"/>
      <c r="D131" s="22" t="s">
        <v>19</v>
      </c>
      <c r="E131" s="23">
        <v>100</v>
      </c>
      <c r="F131" s="51"/>
      <c r="G131" s="40">
        <f t="shared" si="20"/>
        <v>0</v>
      </c>
      <c r="H131" s="29"/>
    </row>
    <row r="132" spans="2:8" ht="16">
      <c r="B132" s="39" t="s">
        <v>206</v>
      </c>
      <c r="C132" s="21"/>
      <c r="D132" s="22" t="s">
        <v>112</v>
      </c>
      <c r="E132" s="23">
        <v>350</v>
      </c>
      <c r="F132" s="51"/>
      <c r="G132" s="40">
        <f t="shared" si="20"/>
        <v>0</v>
      </c>
      <c r="H132" s="29"/>
    </row>
    <row r="133" spans="2:8" ht="16">
      <c r="B133" s="39" t="s">
        <v>158</v>
      </c>
      <c r="C133" s="21"/>
      <c r="D133" s="22" t="s">
        <v>22</v>
      </c>
      <c r="E133" s="23">
        <v>200</v>
      </c>
      <c r="F133" s="51"/>
      <c r="G133" s="40">
        <f t="shared" si="20"/>
        <v>0</v>
      </c>
      <c r="H133" s="29"/>
    </row>
    <row r="134" spans="2:8" ht="16">
      <c r="B134" s="39" t="s">
        <v>114</v>
      </c>
      <c r="C134" s="21"/>
      <c r="D134" s="22" t="s">
        <v>7</v>
      </c>
      <c r="E134" s="23">
        <v>160</v>
      </c>
      <c r="F134" s="51"/>
      <c r="G134" s="40">
        <f t="shared" si="20"/>
        <v>0</v>
      </c>
      <c r="H134" s="29"/>
    </row>
    <row r="135" spans="2:8" ht="16">
      <c r="B135" s="39" t="s">
        <v>123</v>
      </c>
      <c r="C135" s="21"/>
      <c r="D135" s="22" t="s">
        <v>4</v>
      </c>
      <c r="E135" s="23">
        <v>200</v>
      </c>
      <c r="F135" s="51"/>
      <c r="G135" s="40">
        <f t="shared" si="20"/>
        <v>0</v>
      </c>
      <c r="H135" s="29"/>
    </row>
    <row r="136" spans="2:8" ht="16">
      <c r="B136" s="39" t="s">
        <v>118</v>
      </c>
      <c r="C136" s="21" t="s">
        <v>26</v>
      </c>
      <c r="D136" s="22" t="s">
        <v>6</v>
      </c>
      <c r="E136" s="23">
        <v>85</v>
      </c>
      <c r="F136" s="51"/>
      <c r="G136" s="40">
        <f t="shared" si="20"/>
        <v>0</v>
      </c>
      <c r="H136" s="29"/>
    </row>
    <row r="137" spans="2:8" ht="16">
      <c r="B137" s="39" t="s">
        <v>82</v>
      </c>
      <c r="C137" s="21" t="s">
        <v>26</v>
      </c>
      <c r="D137" s="22" t="s">
        <v>5</v>
      </c>
      <c r="E137" s="23">
        <v>60</v>
      </c>
      <c r="F137" s="51"/>
      <c r="G137" s="40">
        <f t="shared" si="20"/>
        <v>0</v>
      </c>
      <c r="H137" s="29"/>
    </row>
    <row r="138" spans="2:8" ht="16">
      <c r="B138" s="39" t="s">
        <v>84</v>
      </c>
      <c r="C138" s="21" t="s">
        <v>26</v>
      </c>
      <c r="D138" s="22" t="s">
        <v>18</v>
      </c>
      <c r="E138" s="23">
        <v>50</v>
      </c>
      <c r="F138" s="51"/>
      <c r="G138" s="40">
        <f t="shared" si="20"/>
        <v>0</v>
      </c>
      <c r="H138" s="29"/>
    </row>
    <row r="139" spans="2:8" ht="16">
      <c r="B139" s="39" t="s">
        <v>120</v>
      </c>
      <c r="C139" s="21" t="s">
        <v>26</v>
      </c>
      <c r="D139" s="22" t="s">
        <v>80</v>
      </c>
      <c r="E139" s="23">
        <v>50</v>
      </c>
      <c r="F139" s="51"/>
      <c r="G139" s="40">
        <f t="shared" si="20"/>
        <v>0</v>
      </c>
      <c r="H139" s="29"/>
    </row>
    <row r="140" spans="2:8" ht="16">
      <c r="B140" s="39" t="s">
        <v>177</v>
      </c>
      <c r="C140" s="21" t="s">
        <v>26</v>
      </c>
      <c r="D140" s="22" t="s">
        <v>18</v>
      </c>
      <c r="E140" s="23">
        <v>45</v>
      </c>
      <c r="F140" s="51"/>
      <c r="G140" s="40">
        <f t="shared" si="20"/>
        <v>0</v>
      </c>
      <c r="H140" s="29"/>
    </row>
    <row r="141" spans="2:8" ht="16">
      <c r="B141" s="45" t="s">
        <v>74</v>
      </c>
      <c r="C141" s="46" t="s">
        <v>26</v>
      </c>
      <c r="D141" s="47" t="s">
        <v>45</v>
      </c>
      <c r="E141" s="48">
        <v>160</v>
      </c>
      <c r="F141" s="52"/>
      <c r="G141" s="49">
        <f t="shared" si="20"/>
        <v>0</v>
      </c>
      <c r="H141" s="29"/>
    </row>
    <row r="142" spans="2:8" ht="3" customHeight="1">
      <c r="B142" s="16"/>
      <c r="C142" s="17"/>
      <c r="D142" s="18"/>
      <c r="E142" s="19"/>
      <c r="F142" s="53"/>
      <c r="G142" s="20"/>
      <c r="H142" s="29"/>
    </row>
    <row r="143" spans="2:8" ht="20">
      <c r="B143" s="50" t="s">
        <v>35</v>
      </c>
      <c r="C143" s="50"/>
      <c r="D143" s="2"/>
      <c r="E143" s="2"/>
      <c r="F143" s="55"/>
      <c r="G143" s="15"/>
      <c r="H143" s="29"/>
    </row>
    <row r="144" spans="2:8" ht="3" customHeight="1">
      <c r="B144" s="16"/>
      <c r="C144" s="17"/>
      <c r="D144" s="18"/>
      <c r="E144" s="19"/>
      <c r="F144" s="53"/>
      <c r="G144" s="20"/>
      <c r="H144" s="29"/>
    </row>
    <row r="145" spans="2:8" ht="16">
      <c r="B145" s="39" t="s">
        <v>117</v>
      </c>
      <c r="C145" s="21"/>
      <c r="D145" s="22" t="s">
        <v>7</v>
      </c>
      <c r="E145" s="23">
        <v>250</v>
      </c>
      <c r="F145" s="51"/>
      <c r="G145" s="40">
        <f>F145*E145</f>
        <v>0</v>
      </c>
      <c r="H145" s="29"/>
    </row>
    <row r="146" spans="2:8" ht="16">
      <c r="B146" s="39" t="s">
        <v>187</v>
      </c>
      <c r="C146" s="21"/>
      <c r="D146" s="22" t="s">
        <v>5</v>
      </c>
      <c r="E146" s="23">
        <v>130</v>
      </c>
      <c r="F146" s="51"/>
      <c r="G146" s="40">
        <f>F146*E146</f>
        <v>0</v>
      </c>
      <c r="H146" s="29"/>
    </row>
    <row r="147" spans="2:8" ht="16">
      <c r="B147" s="45" t="s">
        <v>138</v>
      </c>
      <c r="C147" s="46"/>
      <c r="D147" s="47" t="s">
        <v>18</v>
      </c>
      <c r="E147" s="48">
        <v>70</v>
      </c>
      <c r="F147" s="52"/>
      <c r="G147" s="49">
        <f>F147*E147</f>
        <v>0</v>
      </c>
      <c r="H147" s="29"/>
    </row>
    <row r="148" spans="2:8" ht="3" customHeight="1">
      <c r="B148" s="16"/>
      <c r="C148" s="17"/>
      <c r="D148" s="18"/>
      <c r="E148" s="19"/>
      <c r="F148" s="53"/>
      <c r="G148" s="20"/>
      <c r="H148" s="29"/>
    </row>
    <row r="149" spans="2:8" ht="20">
      <c r="B149" s="50" t="s">
        <v>261</v>
      </c>
      <c r="C149" s="50"/>
      <c r="D149" s="2"/>
      <c r="E149" s="2"/>
      <c r="F149" s="55"/>
      <c r="G149" s="15"/>
      <c r="H149" s="29" t="e">
        <f>#REF!*#REF!</f>
        <v>#REF!</v>
      </c>
    </row>
    <row r="150" spans="2:8" ht="3" customHeight="1">
      <c r="B150" s="16"/>
      <c r="C150" s="17"/>
      <c r="D150" s="18"/>
      <c r="E150" s="19"/>
      <c r="F150" s="53"/>
      <c r="G150" s="20"/>
      <c r="H150" s="29"/>
    </row>
    <row r="151" spans="2:8" ht="16">
      <c r="B151" s="39" t="s">
        <v>68</v>
      </c>
      <c r="C151" s="21"/>
      <c r="D151" s="22" t="s">
        <v>4</v>
      </c>
      <c r="E151" s="23">
        <v>150</v>
      </c>
      <c r="F151" s="51"/>
      <c r="G151" s="40">
        <f t="shared" ref="G151:G158" si="21">F151*E151</f>
        <v>0</v>
      </c>
      <c r="H151" s="29"/>
    </row>
    <row r="152" spans="2:8" ht="16">
      <c r="B152" s="39" t="s">
        <v>168</v>
      </c>
      <c r="C152" s="21"/>
      <c r="D152" s="22" t="s">
        <v>3</v>
      </c>
      <c r="E152" s="23">
        <v>130</v>
      </c>
      <c r="F152" s="51"/>
      <c r="G152" s="40">
        <f t="shared" ref="G152:G157" si="22">F152*E152</f>
        <v>0</v>
      </c>
      <c r="H152" s="29"/>
    </row>
    <row r="153" spans="2:8" ht="16">
      <c r="B153" s="39" t="s">
        <v>124</v>
      </c>
      <c r="C153" s="21"/>
      <c r="D153" s="22" t="s">
        <v>125</v>
      </c>
      <c r="E153" s="23">
        <v>50</v>
      </c>
      <c r="F153" s="51"/>
      <c r="G153" s="40">
        <f t="shared" si="22"/>
        <v>0</v>
      </c>
      <c r="H153" s="29"/>
    </row>
    <row r="154" spans="2:8" ht="16">
      <c r="B154" s="39" t="s">
        <v>115</v>
      </c>
      <c r="C154" s="21"/>
      <c r="D154" s="22" t="s">
        <v>5</v>
      </c>
      <c r="E154" s="23">
        <v>200</v>
      </c>
      <c r="F154" s="51"/>
      <c r="G154" s="40">
        <f t="shared" si="22"/>
        <v>0</v>
      </c>
      <c r="H154" s="29"/>
    </row>
    <row r="155" spans="2:8" ht="16">
      <c r="B155" s="39" t="s">
        <v>212</v>
      </c>
      <c r="C155" s="21"/>
      <c r="D155" s="22" t="s">
        <v>7</v>
      </c>
      <c r="E155" s="23">
        <v>210</v>
      </c>
      <c r="F155" s="51"/>
      <c r="G155" s="40">
        <f t="shared" si="22"/>
        <v>0</v>
      </c>
      <c r="H155" s="29"/>
    </row>
    <row r="156" spans="2:8" ht="16">
      <c r="B156" s="39" t="s">
        <v>213</v>
      </c>
      <c r="C156" s="21"/>
      <c r="D156" s="22" t="s">
        <v>7</v>
      </c>
      <c r="E156" s="23">
        <v>210</v>
      </c>
      <c r="F156" s="51"/>
      <c r="G156" s="40">
        <f t="shared" si="22"/>
        <v>0</v>
      </c>
      <c r="H156" s="29"/>
    </row>
    <row r="157" spans="2:8" ht="16">
      <c r="B157" s="39" t="s">
        <v>165</v>
      </c>
      <c r="C157" s="21"/>
      <c r="D157" s="22" t="s">
        <v>7</v>
      </c>
      <c r="E157" s="23">
        <v>210</v>
      </c>
      <c r="F157" s="51"/>
      <c r="G157" s="40">
        <f t="shared" si="22"/>
        <v>0</v>
      </c>
      <c r="H157" s="29"/>
    </row>
    <row r="158" spans="2:8" ht="16">
      <c r="B158" s="39" t="s">
        <v>182</v>
      </c>
      <c r="C158" s="21"/>
      <c r="D158" s="22" t="s">
        <v>7</v>
      </c>
      <c r="E158" s="23">
        <v>200</v>
      </c>
      <c r="F158" s="51"/>
      <c r="G158" s="40">
        <f t="shared" si="21"/>
        <v>0</v>
      </c>
      <c r="H158" s="29"/>
    </row>
    <row r="159" spans="2:8" ht="16">
      <c r="B159" s="45" t="s">
        <v>143</v>
      </c>
      <c r="C159" s="46"/>
      <c r="D159" s="47" t="s">
        <v>3</v>
      </c>
      <c r="E159" s="48">
        <v>120</v>
      </c>
      <c r="F159" s="52"/>
      <c r="G159" s="49">
        <f t="shared" ref="G159" si="23">F159*E159</f>
        <v>0</v>
      </c>
      <c r="H159" s="29"/>
    </row>
    <row r="160" spans="2:8" ht="3" customHeight="1">
      <c r="B160" s="16"/>
      <c r="C160" s="17"/>
      <c r="D160" s="18"/>
      <c r="E160" s="19"/>
      <c r="F160" s="53"/>
      <c r="G160" s="20"/>
      <c r="H160" s="29"/>
    </row>
    <row r="161" spans="2:8" ht="20">
      <c r="B161" s="50" t="s">
        <v>262</v>
      </c>
      <c r="C161" s="50"/>
      <c r="D161" s="2"/>
      <c r="E161" s="2"/>
      <c r="F161" s="55"/>
      <c r="G161" s="15"/>
      <c r="H161" s="30"/>
    </row>
    <row r="162" spans="2:8" ht="3" customHeight="1">
      <c r="B162" s="16"/>
      <c r="C162" s="17"/>
      <c r="D162" s="18"/>
      <c r="E162" s="19"/>
      <c r="F162" s="53"/>
      <c r="G162" s="20"/>
      <c r="H162" s="29"/>
    </row>
    <row r="163" spans="2:8" ht="16">
      <c r="B163" s="39" t="s">
        <v>90</v>
      </c>
      <c r="C163" s="21"/>
      <c r="D163" s="22" t="s">
        <v>7</v>
      </c>
      <c r="E163" s="23">
        <v>180</v>
      </c>
      <c r="F163" s="51"/>
      <c r="G163" s="40">
        <f t="shared" ref="G163:G174" si="24">F163*E163</f>
        <v>0</v>
      </c>
      <c r="H163" s="29"/>
    </row>
    <row r="164" spans="2:8" ht="16">
      <c r="B164" s="39" t="s">
        <v>148</v>
      </c>
      <c r="C164" s="21"/>
      <c r="D164" s="22" t="s">
        <v>22</v>
      </c>
      <c r="E164" s="23">
        <v>210</v>
      </c>
      <c r="F164" s="51"/>
      <c r="G164" s="40">
        <f t="shared" si="24"/>
        <v>0</v>
      </c>
      <c r="H164" s="29"/>
    </row>
    <row r="165" spans="2:8" ht="16">
      <c r="B165" s="39" t="s">
        <v>220</v>
      </c>
      <c r="C165" s="21"/>
      <c r="D165" s="22" t="s">
        <v>5</v>
      </c>
      <c r="E165" s="23">
        <v>150</v>
      </c>
      <c r="F165" s="51"/>
      <c r="G165" s="40">
        <f t="shared" si="24"/>
        <v>0</v>
      </c>
      <c r="H165" s="29"/>
    </row>
    <row r="166" spans="2:8" ht="16">
      <c r="B166" s="39" t="s">
        <v>221</v>
      </c>
      <c r="C166" s="21"/>
      <c r="D166" s="22" t="s">
        <v>5</v>
      </c>
      <c r="E166" s="23">
        <v>150</v>
      </c>
      <c r="F166" s="51"/>
      <c r="G166" s="40">
        <f t="shared" si="24"/>
        <v>0</v>
      </c>
      <c r="H166" s="29"/>
    </row>
    <row r="167" spans="2:8" ht="16">
      <c r="B167" s="39" t="s">
        <v>209</v>
      </c>
      <c r="C167" s="21"/>
      <c r="D167" s="22" t="s">
        <v>6</v>
      </c>
      <c r="E167" s="23">
        <v>220</v>
      </c>
      <c r="F167" s="51"/>
      <c r="G167" s="40">
        <f t="shared" si="24"/>
        <v>0</v>
      </c>
      <c r="H167" s="29"/>
    </row>
    <row r="168" spans="2:8" ht="16">
      <c r="B168" s="39" t="s">
        <v>210</v>
      </c>
      <c r="C168" s="21"/>
      <c r="D168" s="22" t="s">
        <v>39</v>
      </c>
      <c r="E168" s="23">
        <v>210</v>
      </c>
      <c r="F168" s="51"/>
      <c r="G168" s="40">
        <f t="shared" si="24"/>
        <v>0</v>
      </c>
      <c r="H168" s="29"/>
    </row>
    <row r="169" spans="2:8" ht="16">
      <c r="B169" s="39" t="s">
        <v>245</v>
      </c>
      <c r="C169" s="21"/>
      <c r="D169" s="22" t="s">
        <v>7</v>
      </c>
      <c r="E169" s="23">
        <v>350</v>
      </c>
      <c r="F169" s="51"/>
      <c r="G169" s="40">
        <f t="shared" si="24"/>
        <v>0</v>
      </c>
      <c r="H169" s="29"/>
    </row>
    <row r="170" spans="2:8" ht="16">
      <c r="B170" s="39" t="s">
        <v>246</v>
      </c>
      <c r="C170" s="21"/>
      <c r="D170" s="22" t="s">
        <v>5</v>
      </c>
      <c r="E170" s="23">
        <v>200</v>
      </c>
      <c r="F170" s="51"/>
      <c r="G170" s="40">
        <f t="shared" si="24"/>
        <v>0</v>
      </c>
      <c r="H170" s="29"/>
    </row>
    <row r="171" spans="2:8" ht="16">
      <c r="B171" s="39" t="s">
        <v>149</v>
      </c>
      <c r="C171" s="21"/>
      <c r="D171" s="22" t="s">
        <v>14</v>
      </c>
      <c r="E171" s="23">
        <v>180</v>
      </c>
      <c r="F171" s="51"/>
      <c r="G171" s="40">
        <f t="shared" si="24"/>
        <v>0</v>
      </c>
      <c r="H171" s="29"/>
    </row>
    <row r="172" spans="2:8" ht="16">
      <c r="B172" s="39" t="s">
        <v>150</v>
      </c>
      <c r="C172" s="21"/>
      <c r="D172" s="22" t="s">
        <v>7</v>
      </c>
      <c r="E172" s="23">
        <v>300</v>
      </c>
      <c r="F172" s="51"/>
      <c r="G172" s="40">
        <f t="shared" si="24"/>
        <v>0</v>
      </c>
      <c r="H172" s="29"/>
    </row>
    <row r="173" spans="2:8" ht="16">
      <c r="B173" s="39" t="s">
        <v>151</v>
      </c>
      <c r="C173" s="21"/>
      <c r="D173" s="22" t="s">
        <v>14</v>
      </c>
      <c r="E173" s="23">
        <v>300</v>
      </c>
      <c r="F173" s="51"/>
      <c r="G173" s="40">
        <f t="shared" si="24"/>
        <v>0</v>
      </c>
      <c r="H173" s="29"/>
    </row>
    <row r="174" spans="2:8" ht="16">
      <c r="B174" s="39" t="s">
        <v>97</v>
      </c>
      <c r="C174" s="21" t="s">
        <v>26</v>
      </c>
      <c r="D174" s="22" t="s">
        <v>5</v>
      </c>
      <c r="E174" s="23">
        <v>60</v>
      </c>
      <c r="F174" s="51"/>
      <c r="G174" s="40">
        <f t="shared" si="24"/>
        <v>0</v>
      </c>
      <c r="H174" s="29"/>
    </row>
    <row r="175" spans="2:8" ht="16">
      <c r="B175" s="39" t="s">
        <v>37</v>
      </c>
      <c r="C175" s="21"/>
      <c r="D175" s="22" t="s">
        <v>250</v>
      </c>
      <c r="E175" s="23">
        <v>800</v>
      </c>
      <c r="F175" s="51"/>
      <c r="G175" s="40">
        <f t="shared" ref="G175:G183" si="25">F175*E175</f>
        <v>0</v>
      </c>
      <c r="H175" s="29"/>
    </row>
    <row r="176" spans="2:8" ht="16">
      <c r="B176" s="39" t="s">
        <v>78</v>
      </c>
      <c r="C176" s="21"/>
      <c r="D176" s="22" t="s">
        <v>33</v>
      </c>
      <c r="E176" s="23">
        <v>700</v>
      </c>
      <c r="F176" s="51"/>
      <c r="G176" s="40">
        <f t="shared" si="25"/>
        <v>0</v>
      </c>
      <c r="H176" s="29"/>
    </row>
    <row r="177" spans="2:8" ht="16">
      <c r="B177" s="39" t="s">
        <v>121</v>
      </c>
      <c r="C177" s="21" t="s">
        <v>26</v>
      </c>
      <c r="D177" s="22" t="s">
        <v>8</v>
      </c>
      <c r="E177" s="23">
        <v>60</v>
      </c>
      <c r="F177" s="51"/>
      <c r="G177" s="40">
        <f t="shared" si="25"/>
        <v>0</v>
      </c>
      <c r="H177" s="29"/>
    </row>
    <row r="178" spans="2:8" ht="16">
      <c r="B178" s="39" t="s">
        <v>204</v>
      </c>
      <c r="C178" s="21" t="s">
        <v>26</v>
      </c>
      <c r="D178" s="22" t="s">
        <v>5</v>
      </c>
      <c r="E178" s="23">
        <v>90</v>
      </c>
      <c r="F178" s="51"/>
      <c r="G178" s="40">
        <f t="shared" si="25"/>
        <v>0</v>
      </c>
      <c r="H178" s="29"/>
    </row>
    <row r="179" spans="2:8" ht="16">
      <c r="B179" s="39" t="s">
        <v>119</v>
      </c>
      <c r="C179" s="21" t="s">
        <v>26</v>
      </c>
      <c r="D179" s="22" t="s">
        <v>14</v>
      </c>
      <c r="E179" s="23">
        <v>150</v>
      </c>
      <c r="F179" s="51"/>
      <c r="G179" s="40">
        <f t="shared" si="25"/>
        <v>0</v>
      </c>
      <c r="H179" s="29"/>
    </row>
    <row r="180" spans="2:8" ht="16">
      <c r="B180" s="39" t="s">
        <v>79</v>
      </c>
      <c r="C180" s="21"/>
      <c r="D180" s="22" t="s">
        <v>18</v>
      </c>
      <c r="E180" s="23">
        <v>200</v>
      </c>
      <c r="F180" s="51"/>
      <c r="G180" s="40">
        <f t="shared" si="25"/>
        <v>0</v>
      </c>
      <c r="H180" s="29"/>
    </row>
    <row r="181" spans="2:8" ht="16">
      <c r="B181" s="39" t="s">
        <v>38</v>
      </c>
      <c r="C181" s="21" t="s">
        <v>26</v>
      </c>
      <c r="D181" s="22" t="s">
        <v>7</v>
      </c>
      <c r="E181" s="23">
        <v>140</v>
      </c>
      <c r="F181" s="51"/>
      <c r="G181" s="40">
        <f t="shared" si="25"/>
        <v>0</v>
      </c>
      <c r="H181" s="29"/>
    </row>
    <row r="182" spans="2:8" ht="16">
      <c r="B182" s="39" t="s">
        <v>63</v>
      </c>
      <c r="C182" s="21" t="s">
        <v>26</v>
      </c>
      <c r="D182" s="22" t="s">
        <v>39</v>
      </c>
      <c r="E182" s="23">
        <v>150</v>
      </c>
      <c r="F182" s="51"/>
      <c r="G182" s="40">
        <f t="shared" si="25"/>
        <v>0</v>
      </c>
      <c r="H182" s="29"/>
    </row>
    <row r="183" spans="2:8" ht="16">
      <c r="B183" s="45" t="s">
        <v>40</v>
      </c>
      <c r="C183" s="46" t="s">
        <v>26</v>
      </c>
      <c r="D183" s="47" t="s">
        <v>39</v>
      </c>
      <c r="E183" s="48">
        <v>150</v>
      </c>
      <c r="F183" s="52"/>
      <c r="G183" s="49">
        <f t="shared" si="25"/>
        <v>0</v>
      </c>
      <c r="H183" s="29"/>
    </row>
    <row r="184" spans="2:8" ht="3" customHeight="1">
      <c r="B184" s="16"/>
      <c r="C184" s="17"/>
      <c r="D184" s="18"/>
      <c r="E184" s="19"/>
      <c r="F184" s="53"/>
      <c r="G184" s="20"/>
      <c r="H184" s="29"/>
    </row>
    <row r="185" spans="2:8" ht="20">
      <c r="B185" s="50" t="s">
        <v>11</v>
      </c>
      <c r="C185" s="50"/>
      <c r="D185" s="2"/>
      <c r="E185" s="2"/>
      <c r="F185" s="55"/>
      <c r="G185" s="15"/>
      <c r="H185" s="29"/>
    </row>
    <row r="186" spans="2:8" ht="3" customHeight="1">
      <c r="B186" s="16"/>
      <c r="C186" s="17"/>
      <c r="D186" s="18"/>
      <c r="E186" s="19"/>
      <c r="F186" s="53"/>
      <c r="G186" s="20"/>
      <c r="H186" s="29"/>
    </row>
    <row r="187" spans="2:8" ht="16">
      <c r="B187" s="39" t="s">
        <v>103</v>
      </c>
      <c r="C187" s="21" t="s">
        <v>136</v>
      </c>
      <c r="D187" s="22" t="s">
        <v>104</v>
      </c>
      <c r="E187" s="23">
        <v>300</v>
      </c>
      <c r="F187" s="51"/>
      <c r="G187" s="40">
        <f>F187*E187</f>
        <v>0</v>
      </c>
      <c r="H187" s="29"/>
    </row>
    <row r="188" spans="2:8" ht="16">
      <c r="B188" s="39" t="s">
        <v>170</v>
      </c>
      <c r="C188" s="21" t="s">
        <v>28</v>
      </c>
      <c r="D188" s="22" t="s">
        <v>104</v>
      </c>
      <c r="E188" s="23">
        <v>600</v>
      </c>
      <c r="F188" s="51"/>
      <c r="G188" s="40">
        <f>F188*E188</f>
        <v>0</v>
      </c>
      <c r="H188" s="29"/>
    </row>
    <row r="189" spans="2:8" ht="16">
      <c r="B189" s="39" t="s">
        <v>145</v>
      </c>
      <c r="C189" s="21"/>
      <c r="D189" s="22" t="s">
        <v>6</v>
      </c>
      <c r="E189" s="23">
        <v>170</v>
      </c>
      <c r="F189" s="51"/>
      <c r="G189" s="40">
        <f>F189*E189</f>
        <v>0</v>
      </c>
      <c r="H189" s="29"/>
    </row>
    <row r="190" spans="2:8" ht="16">
      <c r="B190" s="45" t="s">
        <v>146</v>
      </c>
      <c r="C190" s="46"/>
      <c r="D190" s="47" t="s">
        <v>96</v>
      </c>
      <c r="E190" s="48">
        <v>160</v>
      </c>
      <c r="F190" s="52"/>
      <c r="G190" s="49">
        <f>F190*E190</f>
        <v>0</v>
      </c>
      <c r="H190" s="29"/>
    </row>
    <row r="191" spans="2:8" ht="3" customHeight="1">
      <c r="B191" s="16"/>
      <c r="C191" s="17"/>
      <c r="D191" s="18"/>
      <c r="E191" s="19"/>
      <c r="F191" s="53"/>
      <c r="G191" s="20"/>
      <c r="H191" s="29"/>
    </row>
    <row r="192" spans="2:8" ht="20">
      <c r="B192" s="50" t="s">
        <v>41</v>
      </c>
      <c r="C192" s="50"/>
      <c r="D192" s="2"/>
      <c r="E192" s="2"/>
      <c r="F192" s="55"/>
      <c r="G192" s="15"/>
      <c r="H192" s="29" t="e">
        <f>#REF!*#REF!</f>
        <v>#REF!</v>
      </c>
    </row>
    <row r="193" spans="2:8" ht="3" customHeight="1">
      <c r="B193" s="16"/>
      <c r="C193" s="17"/>
      <c r="D193" s="18"/>
      <c r="E193" s="19"/>
      <c r="F193" s="53"/>
      <c r="G193" s="20"/>
      <c r="H193" s="29"/>
    </row>
    <row r="194" spans="2:8" ht="16">
      <c r="B194" s="39" t="s">
        <v>42</v>
      </c>
      <c r="C194" s="21"/>
      <c r="D194" s="22" t="s">
        <v>5</v>
      </c>
      <c r="E194" s="23">
        <v>90</v>
      </c>
      <c r="F194" s="51"/>
      <c r="G194" s="40">
        <f t="shared" ref="G194:G201" si="26">F194*E194</f>
        <v>0</v>
      </c>
      <c r="H194" s="29"/>
    </row>
    <row r="195" spans="2:8" ht="16">
      <c r="B195" s="39" t="s">
        <v>248</v>
      </c>
      <c r="C195" s="21"/>
      <c r="D195" s="22" t="s">
        <v>215</v>
      </c>
      <c r="E195" s="23">
        <v>150</v>
      </c>
      <c r="F195" s="51"/>
      <c r="G195" s="40">
        <f t="shared" si="26"/>
        <v>0</v>
      </c>
      <c r="H195" s="29"/>
    </row>
    <row r="196" spans="2:8" ht="16">
      <c r="B196" s="39" t="s">
        <v>157</v>
      </c>
      <c r="C196" s="21"/>
      <c r="D196" s="22" t="s">
        <v>45</v>
      </c>
      <c r="E196" s="23">
        <v>80</v>
      </c>
      <c r="F196" s="51"/>
      <c r="G196" s="40">
        <f t="shared" si="26"/>
        <v>0</v>
      </c>
      <c r="H196" s="29"/>
    </row>
    <row r="197" spans="2:8" ht="16">
      <c r="B197" s="39" t="s">
        <v>197</v>
      </c>
      <c r="C197" s="21" t="s">
        <v>28</v>
      </c>
      <c r="D197" s="22" t="s">
        <v>180</v>
      </c>
      <c r="E197" s="23">
        <v>45</v>
      </c>
      <c r="F197" s="51"/>
      <c r="G197" s="40">
        <f>F197*E197</f>
        <v>0</v>
      </c>
      <c r="H197" s="29"/>
    </row>
    <row r="198" spans="2:8" ht="16">
      <c r="B198" s="39" t="s">
        <v>102</v>
      </c>
      <c r="C198" s="21"/>
      <c r="D198" s="22" t="s">
        <v>12</v>
      </c>
      <c r="E198" s="23">
        <v>50</v>
      </c>
      <c r="F198" s="51"/>
      <c r="G198" s="40">
        <f>F198*E198</f>
        <v>0</v>
      </c>
      <c r="H198" s="29"/>
    </row>
    <row r="199" spans="2:8" ht="16">
      <c r="B199" s="39" t="s">
        <v>101</v>
      </c>
      <c r="C199" s="21"/>
      <c r="D199" s="22" t="s">
        <v>6</v>
      </c>
      <c r="E199" s="23">
        <v>60</v>
      </c>
      <c r="F199" s="51"/>
      <c r="G199" s="40">
        <f>F199*E199</f>
        <v>0</v>
      </c>
      <c r="H199" s="29"/>
    </row>
    <row r="200" spans="2:8" ht="16">
      <c r="B200" s="39" t="s">
        <v>105</v>
      </c>
      <c r="C200" s="21"/>
      <c r="D200" s="22" t="s">
        <v>18</v>
      </c>
      <c r="E200" s="23">
        <v>35</v>
      </c>
      <c r="F200" s="51"/>
      <c r="G200" s="40">
        <f t="shared" si="26"/>
        <v>0</v>
      </c>
      <c r="H200" s="29"/>
    </row>
    <row r="201" spans="2:8" ht="16">
      <c r="B201" s="45" t="s">
        <v>43</v>
      </c>
      <c r="C201" s="46"/>
      <c r="D201" s="47" t="s">
        <v>18</v>
      </c>
      <c r="E201" s="48">
        <v>50</v>
      </c>
      <c r="F201" s="52"/>
      <c r="G201" s="49">
        <f t="shared" si="26"/>
        <v>0</v>
      </c>
      <c r="H201" s="29"/>
    </row>
    <row r="202" spans="2:8" ht="3" customHeight="1">
      <c r="B202" s="16"/>
      <c r="C202" s="17"/>
      <c r="D202" s="18"/>
      <c r="E202" s="19"/>
      <c r="F202" s="53"/>
      <c r="G202" s="20"/>
      <c r="H202" s="29"/>
    </row>
    <row r="203" spans="2:8" ht="20">
      <c r="B203" s="50" t="s">
        <v>44</v>
      </c>
      <c r="C203" s="50"/>
      <c r="D203" s="2"/>
      <c r="E203" s="2"/>
      <c r="F203" s="55"/>
      <c r="G203" s="15"/>
      <c r="H203" s="29"/>
    </row>
    <row r="204" spans="2:8" ht="3" customHeight="1">
      <c r="B204" s="16"/>
      <c r="C204" s="17"/>
      <c r="D204" s="18"/>
      <c r="E204" s="19"/>
      <c r="F204" s="53"/>
      <c r="G204" s="20"/>
      <c r="H204" s="29"/>
    </row>
    <row r="205" spans="2:8" ht="16">
      <c r="B205" s="39" t="s">
        <v>85</v>
      </c>
      <c r="C205" s="21"/>
      <c r="D205" s="22" t="s">
        <v>5</v>
      </c>
      <c r="E205" s="23">
        <v>100</v>
      </c>
      <c r="F205" s="51"/>
      <c r="G205" s="40">
        <f t="shared" ref="G205" si="27">F205*E205</f>
        <v>0</v>
      </c>
      <c r="H205" s="29"/>
    </row>
    <row r="206" spans="2:8" ht="16">
      <c r="B206" s="39" t="s">
        <v>131</v>
      </c>
      <c r="C206" s="21"/>
      <c r="D206" s="22" t="s">
        <v>5</v>
      </c>
      <c r="E206" s="23">
        <v>85</v>
      </c>
      <c r="F206" s="51"/>
      <c r="G206" s="40">
        <f t="shared" ref="G206:G215" si="28">F206*E206</f>
        <v>0</v>
      </c>
      <c r="H206" s="29"/>
    </row>
    <row r="207" spans="2:8" ht="16">
      <c r="B207" s="39" t="s">
        <v>70</v>
      </c>
      <c r="C207" s="21"/>
      <c r="D207" s="22" t="s">
        <v>36</v>
      </c>
      <c r="E207" s="23">
        <v>80</v>
      </c>
      <c r="F207" s="51"/>
      <c r="G207" s="40">
        <f t="shared" si="28"/>
        <v>0</v>
      </c>
      <c r="H207" s="29"/>
    </row>
    <row r="208" spans="2:8" ht="16">
      <c r="B208" s="39" t="s">
        <v>137</v>
      </c>
      <c r="C208" s="21"/>
      <c r="D208" s="22" t="s">
        <v>15</v>
      </c>
      <c r="E208" s="23">
        <v>150</v>
      </c>
      <c r="F208" s="51"/>
      <c r="G208" s="40">
        <f t="shared" si="28"/>
        <v>0</v>
      </c>
      <c r="H208" s="29"/>
    </row>
    <row r="209" spans="2:8" ht="16">
      <c r="B209" s="39" t="s">
        <v>139</v>
      </c>
      <c r="C209" s="21"/>
      <c r="D209" s="22" t="s">
        <v>7</v>
      </c>
      <c r="E209" s="23">
        <v>80</v>
      </c>
      <c r="F209" s="51"/>
      <c r="G209" s="40">
        <f t="shared" si="28"/>
        <v>0</v>
      </c>
      <c r="H209" s="29"/>
    </row>
    <row r="210" spans="2:8" ht="16">
      <c r="B210" s="39" t="s">
        <v>140</v>
      </c>
      <c r="C210" s="21"/>
      <c r="D210" s="22" t="s">
        <v>7</v>
      </c>
      <c r="E210" s="23">
        <v>100</v>
      </c>
      <c r="F210" s="51"/>
      <c r="G210" s="40">
        <f t="shared" si="28"/>
        <v>0</v>
      </c>
      <c r="H210" s="29"/>
    </row>
    <row r="211" spans="2:8" ht="16">
      <c r="B211" s="39" t="s">
        <v>202</v>
      </c>
      <c r="C211" s="21"/>
      <c r="D211" s="22" t="s">
        <v>14</v>
      </c>
      <c r="E211" s="23">
        <v>100</v>
      </c>
      <c r="F211" s="51"/>
      <c r="G211" s="40">
        <f t="shared" si="28"/>
        <v>0</v>
      </c>
      <c r="H211" s="29"/>
    </row>
    <row r="212" spans="2:8" ht="16">
      <c r="B212" s="39" t="s">
        <v>111</v>
      </c>
      <c r="C212" s="21"/>
      <c r="D212" s="22" t="s">
        <v>112</v>
      </c>
      <c r="E212" s="23">
        <v>120</v>
      </c>
      <c r="F212" s="51"/>
      <c r="G212" s="40">
        <f t="shared" si="28"/>
        <v>0</v>
      </c>
      <c r="H212" s="29"/>
    </row>
    <row r="213" spans="2:8" ht="16">
      <c r="B213" s="39" t="s">
        <v>218</v>
      </c>
      <c r="C213" s="21"/>
      <c r="D213" s="22" t="s">
        <v>15</v>
      </c>
      <c r="E213" s="23">
        <v>110</v>
      </c>
      <c r="F213" s="51"/>
      <c r="G213" s="40">
        <f t="shared" si="28"/>
        <v>0</v>
      </c>
      <c r="H213" s="29"/>
    </row>
    <row r="214" spans="2:8" ht="16">
      <c r="B214" s="39" t="s">
        <v>219</v>
      </c>
      <c r="C214" s="21"/>
      <c r="D214" s="22" t="s">
        <v>15</v>
      </c>
      <c r="E214" s="23">
        <v>110</v>
      </c>
      <c r="F214" s="51"/>
      <c r="G214" s="40">
        <f t="shared" si="28"/>
        <v>0</v>
      </c>
      <c r="H214" s="29"/>
    </row>
    <row r="215" spans="2:8" ht="16">
      <c r="B215" s="39" t="s">
        <v>198</v>
      </c>
      <c r="C215" s="21"/>
      <c r="D215" s="22" t="s">
        <v>3</v>
      </c>
      <c r="E215" s="23">
        <v>25</v>
      </c>
      <c r="F215" s="51"/>
      <c r="G215" s="40">
        <f t="shared" si="28"/>
        <v>0</v>
      </c>
      <c r="H215" s="29"/>
    </row>
    <row r="216" spans="2:8" ht="16">
      <c r="B216" s="39" t="s">
        <v>110</v>
      </c>
      <c r="C216" s="21"/>
      <c r="D216" s="22" t="s">
        <v>45</v>
      </c>
      <c r="E216" s="23">
        <v>20</v>
      </c>
      <c r="F216" s="51"/>
      <c r="G216" s="40">
        <f t="shared" ref="G216:G242" si="29">F216*E216</f>
        <v>0</v>
      </c>
      <c r="H216" s="29"/>
    </row>
    <row r="217" spans="2:8" ht="16">
      <c r="B217" s="39" t="s">
        <v>179</v>
      </c>
      <c r="C217" s="21"/>
      <c r="D217" s="22" t="s">
        <v>18</v>
      </c>
      <c r="E217" s="23">
        <v>20</v>
      </c>
      <c r="F217" s="51"/>
      <c r="G217" s="40">
        <f t="shared" si="29"/>
        <v>0</v>
      </c>
      <c r="H217" s="29"/>
    </row>
    <row r="218" spans="2:8" ht="16">
      <c r="B218" s="39" t="s">
        <v>222</v>
      </c>
      <c r="C218" s="21"/>
      <c r="D218" s="22" t="s">
        <v>18</v>
      </c>
      <c r="E218" s="23">
        <v>20</v>
      </c>
      <c r="F218" s="51"/>
      <c r="G218" s="40">
        <f t="shared" si="29"/>
        <v>0</v>
      </c>
      <c r="H218" s="29"/>
    </row>
    <row r="219" spans="2:8" ht="16">
      <c r="B219" s="39" t="s">
        <v>223</v>
      </c>
      <c r="C219" s="21"/>
      <c r="D219" s="22" t="s">
        <v>18</v>
      </c>
      <c r="E219" s="23">
        <v>20</v>
      </c>
      <c r="F219" s="51"/>
      <c r="G219" s="40">
        <f t="shared" si="29"/>
        <v>0</v>
      </c>
      <c r="H219" s="29"/>
    </row>
    <row r="220" spans="2:8" ht="16">
      <c r="B220" s="39" t="s">
        <v>67</v>
      </c>
      <c r="C220" s="21"/>
      <c r="D220" s="22" t="s">
        <v>5</v>
      </c>
      <c r="E220" s="23">
        <v>60</v>
      </c>
      <c r="F220" s="51"/>
      <c r="G220" s="40">
        <f t="shared" si="29"/>
        <v>0</v>
      </c>
      <c r="H220" s="29"/>
    </row>
    <row r="221" spans="2:8" ht="16">
      <c r="B221" s="39" t="s">
        <v>161</v>
      </c>
      <c r="C221" s="21"/>
      <c r="D221" s="22" t="s">
        <v>6</v>
      </c>
      <c r="E221" s="23">
        <v>70</v>
      </c>
      <c r="F221" s="51"/>
      <c r="G221" s="40">
        <f t="shared" si="29"/>
        <v>0</v>
      </c>
      <c r="H221" s="29"/>
    </row>
    <row r="222" spans="2:8" ht="16">
      <c r="B222" s="39" t="s">
        <v>100</v>
      </c>
      <c r="C222" s="21"/>
      <c r="D222" s="22" t="s">
        <v>12</v>
      </c>
      <c r="E222" s="23">
        <v>50</v>
      </c>
      <c r="F222" s="51"/>
      <c r="G222" s="40">
        <f t="shared" si="29"/>
        <v>0</v>
      </c>
      <c r="H222" s="29"/>
    </row>
    <row r="223" spans="2:8" ht="16">
      <c r="B223" s="39" t="s">
        <v>141</v>
      </c>
      <c r="C223" s="21"/>
      <c r="D223" s="22" t="s">
        <v>142</v>
      </c>
      <c r="E223" s="23">
        <v>100</v>
      </c>
      <c r="F223" s="51"/>
      <c r="G223" s="40">
        <f t="shared" si="29"/>
        <v>0</v>
      </c>
      <c r="H223" s="29"/>
    </row>
    <row r="224" spans="2:8" ht="16">
      <c r="B224" s="39" t="s">
        <v>75</v>
      </c>
      <c r="C224" s="21"/>
      <c r="D224" s="22" t="s">
        <v>96</v>
      </c>
      <c r="E224" s="23">
        <v>50</v>
      </c>
      <c r="F224" s="51"/>
      <c r="G224" s="40">
        <f t="shared" si="29"/>
        <v>0</v>
      </c>
      <c r="H224" s="29"/>
    </row>
    <row r="225" spans="2:8" ht="16">
      <c r="B225" s="39" t="s">
        <v>203</v>
      </c>
      <c r="C225" s="21" t="s">
        <v>28</v>
      </c>
      <c r="D225" s="22" t="s">
        <v>6</v>
      </c>
      <c r="E225" s="23">
        <v>85</v>
      </c>
      <c r="F225" s="51"/>
      <c r="G225" s="40">
        <f t="shared" si="29"/>
        <v>0</v>
      </c>
      <c r="H225" s="29"/>
    </row>
    <row r="226" spans="2:8" ht="16">
      <c r="B226" s="39" t="s">
        <v>71</v>
      </c>
      <c r="C226" s="21"/>
      <c r="D226" s="22" t="s">
        <v>6</v>
      </c>
      <c r="E226" s="23">
        <v>50</v>
      </c>
      <c r="F226" s="51"/>
      <c r="G226" s="40">
        <f t="shared" si="29"/>
        <v>0</v>
      </c>
      <c r="H226" s="29"/>
    </row>
    <row r="227" spans="2:8" ht="16">
      <c r="B227" s="39" t="s">
        <v>183</v>
      </c>
      <c r="C227" s="21"/>
      <c r="D227" s="22" t="s">
        <v>18</v>
      </c>
      <c r="E227" s="23">
        <v>70</v>
      </c>
      <c r="F227" s="51"/>
      <c r="G227" s="40">
        <f t="shared" si="29"/>
        <v>0</v>
      </c>
      <c r="H227" s="29"/>
    </row>
    <row r="228" spans="2:8" ht="16">
      <c r="B228" s="39" t="s">
        <v>184</v>
      </c>
      <c r="C228" s="21"/>
      <c r="D228" s="22" t="s">
        <v>5</v>
      </c>
      <c r="E228" s="23">
        <v>55</v>
      </c>
      <c r="F228" s="51"/>
      <c r="G228" s="40">
        <f t="shared" si="29"/>
        <v>0</v>
      </c>
      <c r="H228" s="29"/>
    </row>
    <row r="229" spans="2:8" ht="16">
      <c r="B229" s="39" t="s">
        <v>60</v>
      </c>
      <c r="C229" s="21"/>
      <c r="D229" s="22" t="s">
        <v>8</v>
      </c>
      <c r="E229" s="23">
        <v>60</v>
      </c>
      <c r="F229" s="51"/>
      <c r="G229" s="40">
        <f t="shared" si="29"/>
        <v>0</v>
      </c>
      <c r="H229" s="29"/>
    </row>
    <row r="230" spans="2:8" ht="16">
      <c r="B230" s="39" t="s">
        <v>92</v>
      </c>
      <c r="C230" s="21"/>
      <c r="D230" s="22" t="s">
        <v>4</v>
      </c>
      <c r="E230" s="23">
        <v>60</v>
      </c>
      <c r="F230" s="51"/>
      <c r="G230" s="40">
        <f t="shared" si="29"/>
        <v>0</v>
      </c>
      <c r="H230" s="29"/>
    </row>
    <row r="231" spans="2:8" ht="16">
      <c r="B231" s="39" t="s">
        <v>92</v>
      </c>
      <c r="C231" s="21"/>
      <c r="D231" s="22" t="s">
        <v>7</v>
      </c>
      <c r="E231" s="23">
        <v>120</v>
      </c>
      <c r="F231" s="51"/>
      <c r="G231" s="40">
        <f t="shared" si="29"/>
        <v>0</v>
      </c>
      <c r="H231" s="29"/>
    </row>
    <row r="232" spans="2:8" ht="16">
      <c r="B232" s="39" t="s">
        <v>176</v>
      </c>
      <c r="C232" s="21"/>
      <c r="D232" s="22" t="s">
        <v>5</v>
      </c>
      <c r="E232" s="23">
        <v>60</v>
      </c>
      <c r="F232" s="51"/>
      <c r="G232" s="40">
        <f t="shared" si="29"/>
        <v>0</v>
      </c>
      <c r="H232" s="29"/>
    </row>
    <row r="233" spans="2:8" ht="16">
      <c r="B233" s="39" t="s">
        <v>46</v>
      </c>
      <c r="C233" s="21"/>
      <c r="D233" s="22" t="s">
        <v>8</v>
      </c>
      <c r="E233" s="23">
        <v>60</v>
      </c>
      <c r="F233" s="51"/>
      <c r="G233" s="40">
        <f t="shared" si="29"/>
        <v>0</v>
      </c>
      <c r="H233" s="29"/>
    </row>
    <row r="234" spans="2:8" ht="16">
      <c r="B234" s="39" t="s">
        <v>47</v>
      </c>
      <c r="C234" s="21"/>
      <c r="D234" s="22" t="s">
        <v>15</v>
      </c>
      <c r="E234" s="23">
        <v>60</v>
      </c>
      <c r="F234" s="51"/>
      <c r="G234" s="40">
        <f t="shared" si="29"/>
        <v>0</v>
      </c>
      <c r="H234" s="29"/>
    </row>
    <row r="235" spans="2:8" ht="16">
      <c r="B235" s="39" t="s">
        <v>81</v>
      </c>
      <c r="C235" s="21" t="s">
        <v>28</v>
      </c>
      <c r="D235" s="22" t="s">
        <v>5</v>
      </c>
      <c r="E235" s="23">
        <v>60</v>
      </c>
      <c r="F235" s="51"/>
      <c r="G235" s="40">
        <f t="shared" si="29"/>
        <v>0</v>
      </c>
      <c r="H235" s="29"/>
    </row>
    <row r="236" spans="2:8" ht="16">
      <c r="B236" s="39" t="s">
        <v>130</v>
      </c>
      <c r="C236" s="21" t="s">
        <v>28</v>
      </c>
      <c r="D236" s="22" t="s">
        <v>14</v>
      </c>
      <c r="E236" s="23">
        <v>60</v>
      </c>
      <c r="F236" s="51"/>
      <c r="G236" s="40">
        <f t="shared" si="29"/>
        <v>0</v>
      </c>
      <c r="H236" s="29"/>
    </row>
    <row r="237" spans="2:8" ht="16">
      <c r="B237" s="39" t="s">
        <v>83</v>
      </c>
      <c r="C237" s="21"/>
      <c r="D237" s="22" t="s">
        <v>96</v>
      </c>
      <c r="E237" s="23">
        <v>35</v>
      </c>
      <c r="F237" s="51"/>
      <c r="G237" s="40">
        <f t="shared" si="29"/>
        <v>0</v>
      </c>
      <c r="H237" s="29"/>
    </row>
    <row r="238" spans="2:8" ht="16">
      <c r="B238" s="39" t="s">
        <v>48</v>
      </c>
      <c r="C238" s="21"/>
      <c r="D238" s="22" t="s">
        <v>96</v>
      </c>
      <c r="E238" s="23">
        <v>35</v>
      </c>
      <c r="F238" s="51"/>
      <c r="G238" s="40">
        <f t="shared" si="29"/>
        <v>0</v>
      </c>
      <c r="H238" s="29"/>
    </row>
    <row r="239" spans="2:8" ht="16">
      <c r="B239" s="39" t="s">
        <v>48</v>
      </c>
      <c r="C239" s="21"/>
      <c r="D239" s="22" t="s">
        <v>6</v>
      </c>
      <c r="E239" s="23">
        <v>50</v>
      </c>
      <c r="F239" s="51"/>
      <c r="G239" s="40">
        <f t="shared" si="29"/>
        <v>0</v>
      </c>
      <c r="H239" s="29"/>
    </row>
    <row r="240" spans="2:8" ht="16">
      <c r="B240" s="39" t="s">
        <v>205</v>
      </c>
      <c r="C240" s="21"/>
      <c r="D240" s="22" t="s">
        <v>80</v>
      </c>
      <c r="E240" s="23">
        <v>40</v>
      </c>
      <c r="F240" s="51"/>
      <c r="G240" s="40">
        <f t="shared" si="29"/>
        <v>0</v>
      </c>
      <c r="H240" s="29"/>
    </row>
    <row r="241" spans="2:8" ht="16">
      <c r="B241" s="39" t="s">
        <v>185</v>
      </c>
      <c r="C241" s="21"/>
      <c r="D241" s="22" t="s">
        <v>6</v>
      </c>
      <c r="E241" s="23">
        <v>50</v>
      </c>
      <c r="F241" s="51"/>
      <c r="G241" s="40">
        <f t="shared" si="29"/>
        <v>0</v>
      </c>
      <c r="H241" s="29"/>
    </row>
    <row r="242" spans="2:8" ht="16">
      <c r="B242" s="45" t="s">
        <v>186</v>
      </c>
      <c r="C242" s="46"/>
      <c r="D242" s="47" t="s">
        <v>45</v>
      </c>
      <c r="E242" s="48">
        <v>45</v>
      </c>
      <c r="F242" s="52"/>
      <c r="G242" s="49">
        <f t="shared" si="29"/>
        <v>0</v>
      </c>
      <c r="H242" s="29"/>
    </row>
    <row r="243" spans="2:8" ht="3" customHeight="1">
      <c r="B243" s="16"/>
      <c r="C243" s="17"/>
      <c r="D243" s="18"/>
      <c r="E243" s="19"/>
      <c r="F243" s="53"/>
      <c r="G243" s="20"/>
      <c r="H243" s="29"/>
    </row>
    <row r="244" spans="2:8" ht="20">
      <c r="B244" s="50" t="s">
        <v>49</v>
      </c>
      <c r="C244" s="50"/>
      <c r="D244" s="2"/>
      <c r="E244" s="2"/>
      <c r="F244" s="55"/>
      <c r="G244" s="15"/>
      <c r="H244" s="29"/>
    </row>
    <row r="245" spans="2:8" ht="3" customHeight="1">
      <c r="B245" s="16"/>
      <c r="C245" s="17"/>
      <c r="D245" s="18"/>
      <c r="E245" s="19"/>
      <c r="F245" s="53"/>
      <c r="G245" s="20"/>
      <c r="H245" s="29"/>
    </row>
    <row r="246" spans="2:8" ht="16">
      <c r="B246" s="39" t="s">
        <v>49</v>
      </c>
      <c r="C246" s="21"/>
      <c r="D246" s="22" t="s">
        <v>50</v>
      </c>
      <c r="E246" s="23">
        <v>510</v>
      </c>
      <c r="F246" s="51"/>
      <c r="G246" s="40">
        <f t="shared" ref="G246:G251" si="30">F246*E246</f>
        <v>0</v>
      </c>
      <c r="H246" s="29"/>
    </row>
    <row r="247" spans="2:8" ht="16">
      <c r="B247" s="39" t="s">
        <v>51</v>
      </c>
      <c r="C247" s="21"/>
      <c r="D247" s="22" t="s">
        <v>52</v>
      </c>
      <c r="E247" s="23">
        <v>380</v>
      </c>
      <c r="F247" s="51"/>
      <c r="G247" s="40">
        <f t="shared" si="30"/>
        <v>0</v>
      </c>
      <c r="H247" s="29"/>
    </row>
    <row r="248" spans="2:8" ht="16">
      <c r="B248" s="39" t="s">
        <v>49</v>
      </c>
      <c r="C248" s="21"/>
      <c r="D248" s="22" t="s">
        <v>53</v>
      </c>
      <c r="E248" s="23">
        <v>370</v>
      </c>
      <c r="F248" s="51"/>
      <c r="G248" s="40">
        <f t="shared" si="30"/>
        <v>0</v>
      </c>
      <c r="H248" s="29"/>
    </row>
    <row r="249" spans="2:8" ht="16">
      <c r="B249" s="39" t="s">
        <v>49</v>
      </c>
      <c r="C249" s="21"/>
      <c r="D249" s="22" t="s">
        <v>72</v>
      </c>
      <c r="E249" s="23">
        <v>350</v>
      </c>
      <c r="F249" s="51"/>
      <c r="G249" s="40">
        <f t="shared" si="30"/>
        <v>0</v>
      </c>
      <c r="H249" s="29"/>
    </row>
    <row r="250" spans="2:8" ht="16">
      <c r="B250" s="39" t="s">
        <v>49</v>
      </c>
      <c r="C250" s="21"/>
      <c r="D250" s="22" t="s">
        <v>54</v>
      </c>
      <c r="E250" s="23">
        <v>570</v>
      </c>
      <c r="F250" s="51"/>
      <c r="G250" s="40">
        <f t="shared" si="30"/>
        <v>0</v>
      </c>
      <c r="H250" s="29"/>
    </row>
    <row r="251" spans="2:8" ht="16">
      <c r="B251" s="45" t="s">
        <v>55</v>
      </c>
      <c r="C251" s="46"/>
      <c r="D251" s="47" t="s">
        <v>56</v>
      </c>
      <c r="E251" s="48">
        <v>800</v>
      </c>
      <c r="F251" s="52"/>
      <c r="G251" s="49">
        <f t="shared" si="30"/>
        <v>0</v>
      </c>
      <c r="H251" s="29"/>
    </row>
    <row r="252" spans="2:8" ht="20">
      <c r="B252" s="31" t="s">
        <v>57</v>
      </c>
      <c r="C252" s="32"/>
      <c r="D252" s="33"/>
      <c r="E252" s="34"/>
      <c r="F252" s="35"/>
      <c r="G252" s="35"/>
      <c r="H252" s="30"/>
    </row>
    <row r="253" spans="2:8" ht="40">
      <c r="B253" s="36" t="s">
        <v>58</v>
      </c>
      <c r="C253" s="37"/>
      <c r="D253" s="35"/>
      <c r="E253" s="35"/>
      <c r="F253" s="35"/>
      <c r="G253" s="35"/>
      <c r="H253" s="30"/>
    </row>
  </sheetData>
  <protectedRanges>
    <protectedRange sqref="F151:F159 F163:F183 F185" name="Диапазон1_1"/>
  </protectedRanges>
  <pageMargins left="0.7" right="0.7" top="0.75" bottom="0.75" header="0.3" footer="0.3"/>
  <pageSetup paperSize="9" orientation="landscape" r:id="rId1"/>
  <ignoredErrors>
    <ignoredError sqref="B105:J105 C123:J123 B108:J108 B106:D106 F106:J106 C149:J149 B175 B58:J58 B50:J50 C3:J3 B233:D233 C83 F83:J83 B234:C234 E234:J234 F229:J229 B203:J203 B201:D201 F200:J201 C161:J161 C21:J21 C8:J8 C85:J85 C61:J61 C185:J185 B30:J30 B143:J143 B251:J253 B194:J194 F225:J225 B65 C63:J63 C181:J182 B244:J244 B246:D248 F246:J248 B250:D250 F250:J250 B48 F48:J48 F216:J216 F175:J175 B28 D28:J28 D65:J65 F233:J233 B6 E6:F6 H6:J6 B183:J183 B192:J19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Диапазон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Рыбка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Матрица</dc:creator>
  <cp:lastModifiedBy>Егор Белов</cp:lastModifiedBy>
  <cp:lastPrinted>2026-01-12T12:31:00Z</cp:lastPrinted>
  <dcterms:created xsi:type="dcterms:W3CDTF">2012-11-05T10:26:00Z</dcterms:created>
  <dcterms:modified xsi:type="dcterms:W3CDTF">2026-09-08T08:54:13Z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38985283960442FBB47C4F5CB5467827_12</vt:lpwstr>
  </property>
  <property fmtid="{D5CDD505-2E9C-101B-9397-08002B2CF9AE}" pid="3" name="KSOProductBuildVer">
    <vt:lpwstr>1049-12.2.0.23196</vt:lpwstr>
  </property>
</Properties>
</file>